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<sst xmlns="http://schemas.openxmlformats.org/spreadsheetml/2006/main" count="453" uniqueCount="128">
  <si>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</si>
  <si>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</si>
  <si>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</si>
  <si>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</si>
  <si>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</si>
  <si>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</si>
  <si>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</si>
  <si>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</si>
  <si>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</si>
  <si>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</si>
  <si>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</si>
  <si>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</si>
  <si>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</si>
  <si>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</si>
  <si>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</si>
  <si>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</si>
  <si>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</si>
  <si>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</si>
  <si>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</si>
  <si>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</si>
  <si>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</si>
  <si>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</si>
  <si>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</si>
  <si>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</si>
  <si>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</si>
  <si>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</si>
  <si>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</si>
  <si>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</si>
  <si>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</si>
  <si>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</si>
  <si>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</si>
  <si>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</si>
  <si>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</si>
  <si>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</si>
  <si>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</si>
  <si>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</si>
  <si>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</si>
  <si>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</si>
  <si>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</si>
  <si>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</si>
  <si>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</si>
  <si>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</si>
  <si>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</si>
  <si>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</si>
  <si>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</si>
  <si>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</si>
  <si>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</si>
  <si>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</si>
  <si>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</si>
  <si>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</si>
  <si>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</si>
  <si>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</si>
  <si>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ПМ.05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</si>
  <si>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</si>
  <si>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</si>
  <si>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</si>
  <si>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</si>
  <si>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</si>
  <si>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</si>
  <si>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</si>
  <si>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</si>
  <si>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</si>
  <si>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</si>
  <si>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</si>
  <si>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</si>
  <si>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</si>
  <si>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 </t>
  </si>
  <si>
    <t xml:space="preserve"> </t>
  </si>
  <si>
    <t xml:space="preserve">Информатика  </t>
  </si>
  <si>
    <t>Физика</t>
  </si>
  <si>
    <t>ОП.06</t>
  </si>
  <si>
    <t>ОП.07</t>
  </si>
  <si>
    <t>ОП.08</t>
  </si>
  <si>
    <t>ОП.09</t>
  </si>
  <si>
    <t>ОП.10</t>
  </si>
  <si>
    <t>Метрология, стандартизация и сертификация</t>
  </si>
  <si>
    <t>МДК01.01</t>
  </si>
  <si>
    <t>Технология сварочных работ</t>
  </si>
  <si>
    <t>МДК01.02</t>
  </si>
  <si>
    <t>Основное оборудование для производства сварных конструкций</t>
  </si>
  <si>
    <t>Разработка технологических процессов и проектирование изделий</t>
  </si>
  <si>
    <t>Основырасчета и проектирования сварных конструкций</t>
  </si>
  <si>
    <t>Выполнение работ по одной или нескольким профессиям рабочих, должностям служащих</t>
  </si>
  <si>
    <t>МДК05.01</t>
  </si>
  <si>
    <t>Подготовка и осуществление технологических процессов изготовления сварных конструкций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</si>
  <si>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</si>
  <si>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</si>
  <si>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</si>
  <si>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</si>
  <si>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</si>
  <si>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</si>
  <si>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</si>
  <si>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ЕН.03</t>
  </si>
  <si>
    <t>Общепрофессиональный цикл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</si>
  <si>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</si>
  <si>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</si>
  <si>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</si>
  <si>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</si>
  <si>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</si>
  <si>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Основы экономики орзанизации</t>
  </si>
  <si>
    <t>ОП.04</t>
  </si>
  <si>
    <t>Менеджмент</t>
  </si>
  <si>
    <t>ОП.05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</si>
  <si>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</si>
  <si>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</si>
  <si>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</si>
  <si>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</si>
  <si>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</si>
  <si>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</si>
  <si>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ОП.13</t>
  </si>
  <si>
    <t>Системы автоматизированного проектирования</t>
  </si>
  <si>
    <t>ПП.01</t>
  </si>
  <si>
    <t>МДК.02.02</t>
  </si>
  <si>
    <t>Основы проектирования технологических процессов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</si>
  <si>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</si>
  <si>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</si>
  <si>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</si>
  <si>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</si>
  <si>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ПП.03</t>
  </si>
  <si>
    <t>ПМ.04</t>
  </si>
  <si>
    <t>Организация и планирование сварочного производства</t>
  </si>
  <si>
    <t>МДК.04.01</t>
  </si>
  <si>
    <t>Основы организации планирования производственных работ на сварочном участке</t>
  </si>
  <si>
    <t>ПП.04</t>
  </si>
  <si>
    <t>Электросварщик на автоматических и полуавтоматических машинах</t>
  </si>
  <si>
    <t>УП.05</t>
  </si>
  <si>
    <t>ПП.05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</si>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</sst>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justify" textRotation="90"/>
    </xf>
    <xf numFmtId="0" fontId="47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23"/>
  <sheetViews>
    <sheetView tabSelected="1" view="pageBreakPreview" zoomScale="112" zoomScaleNormal="90" zoomScaleSheetLayoutView="112" zoomScalePageLayoutView="0" workbookViewId="0" topLeftCell="C1">
      <selection activeCell="E4" sqref="E4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K2" t="s">
        <v>127</v>
      </c>
    </row>
    <row r="4" spans="1:57" ht="12.75" customHeight="1">
      <c r="A4" s="59" t="s">
        <v>17</v>
      </c>
      <c r="B4" s="62" t="s">
        <v>18</v>
      </c>
      <c r="C4" s="62" t="s">
        <v>19</v>
      </c>
      <c r="D4" s="52" t="s">
        <v>16</v>
      </c>
      <c r="E4" s="51" t="s">
        <v>0</v>
      </c>
      <c r="F4" s="51"/>
      <c r="G4" s="51"/>
      <c r="H4" s="52" t="s">
        <v>85</v>
      </c>
      <c r="I4" s="51" t="s">
        <v>1</v>
      </c>
      <c r="J4" s="51"/>
      <c r="K4" s="51"/>
      <c r="L4" s="51"/>
      <c r="M4" s="51" t="s">
        <v>2</v>
      </c>
      <c r="N4" s="51"/>
      <c r="O4" s="51"/>
      <c r="P4" s="51"/>
      <c r="Q4" s="52" t="s">
        <v>86</v>
      </c>
      <c r="R4" s="51" t="s">
        <v>3</v>
      </c>
      <c r="S4" s="51"/>
      <c r="T4" s="51"/>
      <c r="U4" s="52" t="s">
        <v>87</v>
      </c>
      <c r="V4" s="51" t="s">
        <v>4</v>
      </c>
      <c r="W4" s="51"/>
      <c r="X4" s="51"/>
      <c r="Y4" s="51"/>
      <c r="Z4" s="52" t="s">
        <v>88</v>
      </c>
      <c r="AA4" s="51" t="s">
        <v>5</v>
      </c>
      <c r="AB4" s="51"/>
      <c r="AC4" s="51"/>
      <c r="AD4" s="52" t="s">
        <v>62</v>
      </c>
      <c r="AE4" s="51" t="s">
        <v>6</v>
      </c>
      <c r="AF4" s="51"/>
      <c r="AG4" s="51"/>
      <c r="AH4" s="52" t="s">
        <v>7</v>
      </c>
      <c r="AI4" s="51" t="s">
        <v>13</v>
      </c>
      <c r="AJ4" s="67"/>
      <c r="AK4" s="67"/>
      <c r="AL4" s="52" t="s">
        <v>89</v>
      </c>
      <c r="AM4" s="51" t="s">
        <v>8</v>
      </c>
      <c r="AN4" s="51"/>
      <c r="AO4" s="51"/>
      <c r="AP4" s="51"/>
      <c r="AQ4" s="55" t="s">
        <v>89</v>
      </c>
      <c r="AR4" s="51" t="s">
        <v>9</v>
      </c>
      <c r="AS4" s="51"/>
      <c r="AT4" s="51"/>
      <c r="AU4" s="66" t="s">
        <v>90</v>
      </c>
      <c r="AV4" s="51" t="s">
        <v>11</v>
      </c>
      <c r="AW4" s="51"/>
      <c r="AX4" s="51"/>
      <c r="AY4" s="51"/>
      <c r="AZ4" s="51" t="s">
        <v>12</v>
      </c>
      <c r="BA4" s="51"/>
      <c r="BB4" s="51"/>
      <c r="BC4" s="51"/>
      <c r="BD4" s="52" t="s">
        <v>91</v>
      </c>
      <c r="BE4" s="59" t="s">
        <v>53</v>
      </c>
    </row>
    <row r="5" spans="1:57" ht="12.75">
      <c r="A5" s="60"/>
      <c r="B5" s="63"/>
      <c r="C5" s="63"/>
      <c r="D5" s="52"/>
      <c r="E5" s="51"/>
      <c r="F5" s="51"/>
      <c r="G5" s="51"/>
      <c r="H5" s="52"/>
      <c r="I5" s="51"/>
      <c r="J5" s="51"/>
      <c r="K5" s="51"/>
      <c r="L5" s="51"/>
      <c r="M5" s="51"/>
      <c r="N5" s="51"/>
      <c r="O5" s="51"/>
      <c r="P5" s="51"/>
      <c r="Q5" s="52"/>
      <c r="R5" s="51"/>
      <c r="S5" s="51"/>
      <c r="T5" s="51"/>
      <c r="U5" s="52"/>
      <c r="V5" s="51"/>
      <c r="W5" s="51"/>
      <c r="X5" s="51"/>
      <c r="Y5" s="51"/>
      <c r="Z5" s="52"/>
      <c r="AA5" s="51"/>
      <c r="AB5" s="51"/>
      <c r="AC5" s="51"/>
      <c r="AD5" s="52"/>
      <c r="AE5" s="51"/>
      <c r="AF5" s="51"/>
      <c r="AG5" s="51"/>
      <c r="AH5" s="52"/>
      <c r="AI5" s="67"/>
      <c r="AJ5" s="67"/>
      <c r="AK5" s="67"/>
      <c r="AL5" s="52"/>
      <c r="AM5" s="51"/>
      <c r="AN5" s="51"/>
      <c r="AO5" s="51"/>
      <c r="AP5" s="51"/>
      <c r="AQ5" s="56"/>
      <c r="AR5" s="51"/>
      <c r="AS5" s="51"/>
      <c r="AT5" s="51"/>
      <c r="AU5" s="66"/>
      <c r="AV5" s="51"/>
      <c r="AW5" s="51"/>
      <c r="AX5" s="51"/>
      <c r="AY5" s="51"/>
      <c r="AZ5" s="51"/>
      <c r="BA5" s="51"/>
      <c r="BB5" s="51"/>
      <c r="BC5" s="51"/>
      <c r="BD5" s="52"/>
      <c r="BE5" s="60"/>
    </row>
    <row r="6" spans="1:57" ht="12.75">
      <c r="A6" s="60"/>
      <c r="B6" s="63"/>
      <c r="C6" s="63"/>
      <c r="D6" s="52"/>
      <c r="E6" s="51"/>
      <c r="F6" s="51"/>
      <c r="G6" s="51"/>
      <c r="H6" s="52"/>
      <c r="I6" s="51"/>
      <c r="J6" s="51"/>
      <c r="K6" s="51"/>
      <c r="L6" s="51"/>
      <c r="M6" s="51"/>
      <c r="N6" s="51"/>
      <c r="O6" s="51"/>
      <c r="P6" s="51"/>
      <c r="Q6" s="52"/>
      <c r="R6" s="51"/>
      <c r="S6" s="51"/>
      <c r="T6" s="51"/>
      <c r="U6" s="52"/>
      <c r="V6" s="51"/>
      <c r="W6" s="51"/>
      <c r="X6" s="51"/>
      <c r="Y6" s="51"/>
      <c r="Z6" s="52"/>
      <c r="AA6" s="51"/>
      <c r="AB6" s="51"/>
      <c r="AC6" s="51"/>
      <c r="AD6" s="52"/>
      <c r="AE6" s="51"/>
      <c r="AF6" s="51"/>
      <c r="AG6" s="51"/>
      <c r="AH6" s="52"/>
      <c r="AI6" s="67"/>
      <c r="AJ6" s="67"/>
      <c r="AK6" s="67"/>
      <c r="AL6" s="52"/>
      <c r="AM6" s="51"/>
      <c r="AN6" s="51"/>
      <c r="AO6" s="51"/>
      <c r="AP6" s="51"/>
      <c r="AQ6" s="56"/>
      <c r="AR6" s="51"/>
      <c r="AS6" s="51"/>
      <c r="AT6" s="51"/>
      <c r="AU6" s="66"/>
      <c r="AV6" s="51"/>
      <c r="AW6" s="51"/>
      <c r="AX6" s="51"/>
      <c r="AY6" s="51"/>
      <c r="AZ6" s="51"/>
      <c r="BA6" s="51"/>
      <c r="BB6" s="51"/>
      <c r="BC6" s="51"/>
      <c r="BD6" s="52"/>
      <c r="BE6" s="60"/>
    </row>
    <row r="7" spans="1:57" ht="12.75">
      <c r="A7" s="60"/>
      <c r="B7" s="63"/>
      <c r="C7" s="63"/>
      <c r="D7" s="52"/>
      <c r="E7" s="51"/>
      <c r="F7" s="51"/>
      <c r="G7" s="51"/>
      <c r="H7" s="52"/>
      <c r="I7" s="51"/>
      <c r="J7" s="51"/>
      <c r="K7" s="51"/>
      <c r="L7" s="51"/>
      <c r="M7" s="51"/>
      <c r="N7" s="51"/>
      <c r="O7" s="51"/>
      <c r="P7" s="51"/>
      <c r="Q7" s="52"/>
      <c r="R7" s="51"/>
      <c r="S7" s="51"/>
      <c r="T7" s="51"/>
      <c r="U7" s="52"/>
      <c r="V7" s="51"/>
      <c r="W7" s="51"/>
      <c r="X7" s="51"/>
      <c r="Y7" s="51"/>
      <c r="Z7" s="52"/>
      <c r="AA7" s="51"/>
      <c r="AB7" s="51"/>
      <c r="AC7" s="51"/>
      <c r="AD7" s="52"/>
      <c r="AE7" s="51"/>
      <c r="AF7" s="51"/>
      <c r="AG7" s="51"/>
      <c r="AH7" s="52"/>
      <c r="AI7" s="67"/>
      <c r="AJ7" s="67"/>
      <c r="AK7" s="67"/>
      <c r="AL7" s="52"/>
      <c r="AM7" s="51"/>
      <c r="AN7" s="51"/>
      <c r="AO7" s="51"/>
      <c r="AP7" s="51"/>
      <c r="AQ7" s="56"/>
      <c r="AR7" s="51"/>
      <c r="AS7" s="51"/>
      <c r="AT7" s="51"/>
      <c r="AU7" s="66"/>
      <c r="AV7" s="51"/>
      <c r="AW7" s="51"/>
      <c r="AX7" s="51"/>
      <c r="AY7" s="51"/>
      <c r="AZ7" s="51"/>
      <c r="BA7" s="51"/>
      <c r="BB7" s="51"/>
      <c r="BC7" s="51"/>
      <c r="BD7" s="52"/>
      <c r="BE7" s="60"/>
    </row>
    <row r="8" spans="1:57" ht="12.75">
      <c r="A8" s="60"/>
      <c r="B8" s="63"/>
      <c r="C8" s="63"/>
      <c r="D8" s="52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2"/>
      <c r="R8" s="51"/>
      <c r="S8" s="51"/>
      <c r="T8" s="51"/>
      <c r="U8" s="52"/>
      <c r="V8" s="51"/>
      <c r="W8" s="51"/>
      <c r="X8" s="51"/>
      <c r="Y8" s="51"/>
      <c r="Z8" s="52"/>
      <c r="AA8" s="51"/>
      <c r="AB8" s="51"/>
      <c r="AC8" s="51"/>
      <c r="AD8" s="52"/>
      <c r="AE8" s="51"/>
      <c r="AF8" s="51"/>
      <c r="AG8" s="51"/>
      <c r="AH8" s="52"/>
      <c r="AI8" s="67"/>
      <c r="AJ8" s="67"/>
      <c r="AK8" s="67"/>
      <c r="AL8" s="52"/>
      <c r="AM8" s="51"/>
      <c r="AN8" s="51"/>
      <c r="AO8" s="51"/>
      <c r="AP8" s="51"/>
      <c r="AQ8" s="57"/>
      <c r="AR8" s="51"/>
      <c r="AS8" s="51"/>
      <c r="AT8" s="51"/>
      <c r="AU8" s="66"/>
      <c r="AV8" s="51"/>
      <c r="AW8" s="51"/>
      <c r="AX8" s="51"/>
      <c r="AY8" s="51"/>
      <c r="AZ8" s="51"/>
      <c r="BA8" s="51"/>
      <c r="BB8" s="51"/>
      <c r="BC8" s="51"/>
      <c r="BD8" s="52"/>
      <c r="BE8" s="61"/>
    </row>
    <row r="9" spans="1:57" ht="15.75" customHeight="1">
      <c r="A9" s="60"/>
      <c r="B9" s="63"/>
      <c r="C9" s="63"/>
      <c r="D9" s="58" t="s">
        <v>14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2"/>
    </row>
    <row r="10" spans="1:57" ht="14.25">
      <c r="A10" s="60"/>
      <c r="B10" s="63"/>
      <c r="C10" s="63"/>
      <c r="D10" s="3">
        <v>36</v>
      </c>
      <c r="E10" s="3">
        <v>37</v>
      </c>
      <c r="F10" s="3">
        <v>38</v>
      </c>
      <c r="G10" s="3">
        <v>39</v>
      </c>
      <c r="H10" s="3">
        <v>40</v>
      </c>
      <c r="I10" s="3">
        <v>41</v>
      </c>
      <c r="J10" s="3">
        <v>42</v>
      </c>
      <c r="K10" s="3">
        <v>43</v>
      </c>
      <c r="L10" s="3">
        <v>44</v>
      </c>
      <c r="M10" s="3">
        <v>45</v>
      </c>
      <c r="N10" s="3">
        <v>46</v>
      </c>
      <c r="O10" s="3">
        <v>47</v>
      </c>
      <c r="P10" s="3">
        <v>48</v>
      </c>
      <c r="Q10" s="3">
        <v>49</v>
      </c>
      <c r="R10" s="3">
        <v>50</v>
      </c>
      <c r="S10" s="3">
        <v>51</v>
      </c>
      <c r="T10" s="3">
        <v>52</v>
      </c>
      <c r="U10" s="3">
        <v>53</v>
      </c>
      <c r="V10" s="4" t="s">
        <v>20</v>
      </c>
      <c r="W10" s="4" t="s">
        <v>21</v>
      </c>
      <c r="X10" s="4" t="s">
        <v>22</v>
      </c>
      <c r="Y10" s="4" t="s">
        <v>23</v>
      </c>
      <c r="Z10" s="4" t="s">
        <v>24</v>
      </c>
      <c r="AA10" s="4" t="s">
        <v>25</v>
      </c>
      <c r="AB10" s="4" t="s">
        <v>26</v>
      </c>
      <c r="AC10" s="4" t="s">
        <v>27</v>
      </c>
      <c r="AD10" s="4" t="s">
        <v>28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>
        <v>1404</v>
      </c>
    </row>
    <row r="11" spans="1:57" ht="12.75">
      <c r="A11" s="60"/>
      <c r="B11" s="63"/>
      <c r="C11" s="63"/>
      <c r="D11" s="58" t="s">
        <v>15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2"/>
    </row>
    <row r="12" spans="1:57" ht="14.25">
      <c r="A12" s="61"/>
      <c r="B12" s="64"/>
      <c r="C12" s="64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49" t="s">
        <v>34</v>
      </c>
      <c r="B13" s="49" t="s">
        <v>35</v>
      </c>
      <c r="C13" s="8" t="s">
        <v>29</v>
      </c>
      <c r="D13" s="5">
        <v>6</v>
      </c>
      <c r="E13" s="5">
        <v>6</v>
      </c>
      <c r="F13" s="5">
        <v>6</v>
      </c>
      <c r="G13" s="5">
        <v>6</v>
      </c>
      <c r="H13" s="5">
        <v>6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5">
        <v>6</v>
      </c>
      <c r="O13" s="5">
        <v>6</v>
      </c>
      <c r="P13" s="5">
        <v>6</v>
      </c>
      <c r="Q13" s="5">
        <v>6</v>
      </c>
      <c r="R13" s="5"/>
      <c r="S13" s="5"/>
      <c r="T13" s="5"/>
      <c r="U13" s="5">
        <v>0</v>
      </c>
      <c r="V13" s="5">
        <v>0</v>
      </c>
      <c r="W13" s="5">
        <v>5</v>
      </c>
      <c r="X13" s="5">
        <v>5</v>
      </c>
      <c r="Y13" s="5">
        <v>5</v>
      </c>
      <c r="Z13" s="5">
        <v>5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  <c r="AM13" s="5">
        <v>5</v>
      </c>
      <c r="AN13" s="5">
        <v>5</v>
      </c>
      <c r="AO13" s="5">
        <v>5</v>
      </c>
      <c r="AP13" s="24"/>
      <c r="AQ13" s="24"/>
      <c r="AR13" s="5"/>
      <c r="AS13" s="5"/>
      <c r="AT13" s="5"/>
      <c r="AU13" s="5" t="e">
        <f>SUM(#REF!,AU15,AU17,AU19,AU21,AU29)</f>
        <v>#REF!</v>
      </c>
      <c r="AV13" s="5" t="e">
        <f>SUM(#REF!,AV15,AV17,AV19,AV21,AV29)</f>
        <v>#REF!</v>
      </c>
      <c r="AW13" s="5" t="e">
        <f>SUM(#REF!,AW15,AW17,AW19,AW21,AW29)</f>
        <v>#REF!</v>
      </c>
      <c r="AX13" s="5" t="e">
        <f>SUM(#REF!,AX15,AX17,AX19,AX21,AX29)</f>
        <v>#REF!</v>
      </c>
      <c r="AY13" s="5" t="e">
        <f>SUM(#REF!,AY15,AY17,AY19,AY21,AY29)</f>
        <v>#REF!</v>
      </c>
      <c r="AZ13" s="5" t="e">
        <f>SUM(#REF!,AZ15,AZ17,AZ19,AZ21,AZ29)</f>
        <v>#REF!</v>
      </c>
      <c r="BA13" s="5" t="e">
        <f>SUM(#REF!,BA15,BA17,BA19,BA21,BA29)</f>
        <v>#REF!</v>
      </c>
      <c r="BB13" s="5" t="e">
        <f>SUM(#REF!,BB15,BB17,BB19,BB21,BB29)</f>
        <v>#REF!</v>
      </c>
      <c r="BC13" s="5" t="e">
        <f>SUM(#REF!,BC15,BC17,BC19,BC21,BC29)</f>
        <v>#REF!</v>
      </c>
      <c r="BD13" s="5" t="e">
        <f>SUM(#REF!,BD15,BD17,BD19,BD21,BD29)</f>
        <v>#REF!</v>
      </c>
      <c r="BE13" s="32">
        <v>187</v>
      </c>
    </row>
    <row r="14" spans="1:57" ht="29.25" customHeight="1">
      <c r="A14" s="50"/>
      <c r="B14" s="50"/>
      <c r="C14" s="8" t="s">
        <v>30</v>
      </c>
      <c r="D14" s="9">
        <v>3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3</v>
      </c>
      <c r="Q14" s="9">
        <v>3</v>
      </c>
      <c r="R14" s="9"/>
      <c r="S14" s="9"/>
      <c r="T14" s="9"/>
      <c r="U14" s="9">
        <v>0</v>
      </c>
      <c r="V14" s="9">
        <v>0</v>
      </c>
      <c r="W14" s="9">
        <v>2.5</v>
      </c>
      <c r="X14" s="9">
        <v>2.5</v>
      </c>
      <c r="Y14" s="9">
        <v>2.5</v>
      </c>
      <c r="Z14" s="9">
        <v>2.5</v>
      </c>
      <c r="AA14" s="9">
        <v>2.5</v>
      </c>
      <c r="AB14" s="9">
        <v>2.5</v>
      </c>
      <c r="AC14" s="9">
        <v>2.5</v>
      </c>
      <c r="AD14" s="9">
        <v>2.5</v>
      </c>
      <c r="AE14" s="9">
        <v>2.5</v>
      </c>
      <c r="AF14" s="9">
        <v>2.5</v>
      </c>
      <c r="AG14" s="9">
        <v>2.5</v>
      </c>
      <c r="AH14" s="9">
        <v>2.5</v>
      </c>
      <c r="AI14" s="9">
        <v>2.5</v>
      </c>
      <c r="AJ14" s="9">
        <v>2.5</v>
      </c>
      <c r="AK14" s="9">
        <v>2.5</v>
      </c>
      <c r="AL14" s="9">
        <v>2.5</v>
      </c>
      <c r="AM14" s="9">
        <v>2.5</v>
      </c>
      <c r="AN14" s="9">
        <v>2.5</v>
      </c>
      <c r="AO14" s="9">
        <v>2.5</v>
      </c>
      <c r="AP14" s="25"/>
      <c r="AQ14" s="25"/>
      <c r="AR14" s="9"/>
      <c r="AS14" s="9"/>
      <c r="AT14" s="9"/>
      <c r="AU14" s="9" t="e">
        <f>SUM(#REF!,AU16,AU18,AU20,AU22,AU30)</f>
        <v>#REF!</v>
      </c>
      <c r="AV14" s="9" t="e">
        <f>SUM(#REF!,AV16,AV18,AV20,AV22,AV30)</f>
        <v>#REF!</v>
      </c>
      <c r="AW14" s="9" t="e">
        <f>SUM(#REF!,AW16,AW18,AW20,AW22,AW30)</f>
        <v>#REF!</v>
      </c>
      <c r="AX14" s="9" t="e">
        <f>SUM(#REF!,AX16,AX18,AX20,AX22,AX30)</f>
        <v>#REF!</v>
      </c>
      <c r="AY14" s="9" t="e">
        <f>SUM(#REF!,AY16,AY18,AY20,AY22,AY30)</f>
        <v>#REF!</v>
      </c>
      <c r="AZ14" s="9" t="e">
        <f>SUM(#REF!,AZ16,AZ18,AZ20,AZ22,AZ30)</f>
        <v>#REF!</v>
      </c>
      <c r="BA14" s="9" t="e">
        <f>SUM(#REF!,BA16,BA18,BA20,BA22,BA30)</f>
        <v>#REF!</v>
      </c>
      <c r="BB14" s="9" t="e">
        <f>SUM(#REF!,BB16,BB18,BB20,BB22,BB30)</f>
        <v>#REF!</v>
      </c>
      <c r="BC14" s="9" t="e">
        <f>SUM(#REF!,BC16,BC18,BC20,BC22,BC30)</f>
        <v>#REF!</v>
      </c>
      <c r="BD14" s="9" t="e">
        <f>SUM(#REF!,BD16,BD18,BD20,BD22,BD30)</f>
        <v>#REF!</v>
      </c>
      <c r="BE14" s="32">
        <v>94</v>
      </c>
    </row>
    <row r="15" spans="1:57" ht="16.5" customHeight="1">
      <c r="A15" s="47" t="s">
        <v>63</v>
      </c>
      <c r="B15" s="47" t="s">
        <v>55</v>
      </c>
      <c r="C15" s="8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25"/>
      <c r="S15" s="25"/>
      <c r="T15" s="25"/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/>
      <c r="AQ15" s="9"/>
      <c r="AR15" s="9"/>
      <c r="AS15" s="9"/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 t="s">
        <v>67</v>
      </c>
    </row>
    <row r="16" spans="1:57" ht="18" customHeight="1">
      <c r="A16" s="48"/>
      <c r="B16" s="48"/>
      <c r="C16" s="8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26"/>
      <c r="S16" s="26"/>
      <c r="T16" s="26"/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 t="s">
        <v>66</v>
      </c>
    </row>
    <row r="17" spans="1:57" ht="19.5" customHeight="1">
      <c r="A17" s="47" t="s">
        <v>65</v>
      </c>
      <c r="B17" s="47" t="s">
        <v>64</v>
      </c>
      <c r="C17" s="8" t="s">
        <v>29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4</v>
      </c>
      <c r="P17" s="9">
        <v>4</v>
      </c>
      <c r="Q17" s="9">
        <v>4</v>
      </c>
      <c r="R17" s="9"/>
      <c r="S17" s="9"/>
      <c r="T17" s="9"/>
      <c r="U17" s="9">
        <v>0</v>
      </c>
      <c r="V17" s="9">
        <v>0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0</v>
      </c>
      <c r="AO17" s="9">
        <v>0</v>
      </c>
      <c r="AP17" s="9" t="s">
        <v>67</v>
      </c>
      <c r="AQ17" s="9" t="s">
        <v>67</v>
      </c>
      <c r="AR17" s="9" t="s">
        <v>67</v>
      </c>
      <c r="AS17" s="9" t="s">
        <v>67</v>
      </c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f aca="true" t="shared" si="0" ref="BE17:BE22">SUM(D17:BD17)</f>
        <v>51</v>
      </c>
    </row>
    <row r="18" spans="1:57" ht="26.25" customHeight="1">
      <c r="A18" s="48"/>
      <c r="B18" s="48"/>
      <c r="C18" s="31" t="s">
        <v>30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2</v>
      </c>
      <c r="P18" s="9">
        <v>2</v>
      </c>
      <c r="Q18" s="9">
        <v>2</v>
      </c>
      <c r="R18" s="9"/>
      <c r="S18" s="9"/>
      <c r="T18" s="9"/>
      <c r="U18" s="9">
        <v>0</v>
      </c>
      <c r="V18" s="9">
        <v>0</v>
      </c>
      <c r="W18" s="9">
        <v>0.5</v>
      </c>
      <c r="X18" s="9">
        <v>0.5</v>
      </c>
      <c r="Y18" s="9">
        <v>0.5</v>
      </c>
      <c r="Z18" s="9">
        <v>0.5</v>
      </c>
      <c r="AA18" s="9">
        <v>0.5</v>
      </c>
      <c r="AB18" s="9">
        <v>0.5</v>
      </c>
      <c r="AC18" s="9">
        <v>0.5</v>
      </c>
      <c r="AD18" s="9">
        <v>0.5</v>
      </c>
      <c r="AE18" s="9">
        <v>0.5</v>
      </c>
      <c r="AF18" s="9">
        <v>0.5</v>
      </c>
      <c r="AG18" s="9">
        <v>0.5</v>
      </c>
      <c r="AH18" s="9">
        <v>0.5</v>
      </c>
      <c r="AI18" s="9">
        <v>0.5</v>
      </c>
      <c r="AJ18" s="9">
        <v>0.5</v>
      </c>
      <c r="AK18" s="9">
        <v>0.5</v>
      </c>
      <c r="AL18" s="9">
        <v>0.5</v>
      </c>
      <c r="AM18" s="9">
        <v>0.5</v>
      </c>
      <c r="AN18" s="9">
        <v>0</v>
      </c>
      <c r="AO18" s="9">
        <v>0</v>
      </c>
      <c r="AP18" s="9" t="s">
        <v>67</v>
      </c>
      <c r="AQ18" s="9" t="s">
        <v>67</v>
      </c>
      <c r="AR18" s="9" t="s">
        <v>67</v>
      </c>
      <c r="AS18" s="9" t="s">
        <v>67</v>
      </c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26</v>
      </c>
    </row>
    <row r="19" spans="1:57" ht="19.5" customHeight="1">
      <c r="A19" s="47" t="s">
        <v>37</v>
      </c>
      <c r="B19" s="47" t="s">
        <v>33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4</v>
      </c>
      <c r="P19" s="9">
        <v>4</v>
      </c>
      <c r="Q19" s="9">
        <v>4</v>
      </c>
      <c r="R19" s="9"/>
      <c r="S19" s="9"/>
      <c r="T19" s="9"/>
      <c r="U19" s="9">
        <v>0</v>
      </c>
      <c r="V19" s="9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1</v>
      </c>
      <c r="AM19" s="9">
        <v>1</v>
      </c>
      <c r="AN19" s="9">
        <v>1</v>
      </c>
      <c r="AO19" s="9">
        <v>1</v>
      </c>
      <c r="AP19" s="9" t="s">
        <v>67</v>
      </c>
      <c r="AQ19" s="9" t="s">
        <v>67</v>
      </c>
      <c r="AR19" s="9" t="s">
        <v>67</v>
      </c>
      <c r="AS19" s="9" t="s">
        <v>67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f t="shared" si="0"/>
        <v>68</v>
      </c>
    </row>
    <row r="20" spans="1:57" ht="24.75" customHeight="1">
      <c r="A20" s="48"/>
      <c r="B20" s="48"/>
      <c r="C20" s="31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2</v>
      </c>
      <c r="P20" s="9">
        <v>2</v>
      </c>
      <c r="Q20" s="9">
        <v>2</v>
      </c>
      <c r="R20" s="9"/>
      <c r="S20" s="9"/>
      <c r="T20" s="9"/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9">
        <v>1</v>
      </c>
      <c r="AL20" s="9">
        <v>0.5</v>
      </c>
      <c r="AM20" s="9">
        <v>0.5</v>
      </c>
      <c r="AN20" s="9">
        <v>0.5</v>
      </c>
      <c r="AO20" s="9">
        <v>0.5</v>
      </c>
      <c r="AP20" s="9" t="s">
        <v>67</v>
      </c>
      <c r="AQ20" s="9" t="s">
        <v>67</v>
      </c>
      <c r="AR20" s="9" t="s">
        <v>67</v>
      </c>
      <c r="AS20" s="9" t="s">
        <v>67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f t="shared" si="0"/>
        <v>34</v>
      </c>
    </row>
    <row r="21" spans="1:57" ht="21" customHeight="1">
      <c r="A21" s="47" t="s">
        <v>38</v>
      </c>
      <c r="B21" s="47" t="s">
        <v>36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4</v>
      </c>
      <c r="P21" s="9">
        <v>4</v>
      </c>
      <c r="Q21" s="9">
        <v>4</v>
      </c>
      <c r="R21" s="9" t="s">
        <v>67</v>
      </c>
      <c r="S21" s="9" t="s">
        <v>67</v>
      </c>
      <c r="T21" s="9"/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>
        <v>2</v>
      </c>
      <c r="AH21" s="9">
        <v>2</v>
      </c>
      <c r="AI21" s="9">
        <v>2</v>
      </c>
      <c r="AJ21" s="9">
        <v>2</v>
      </c>
      <c r="AK21" s="9">
        <v>2</v>
      </c>
      <c r="AL21" s="9">
        <v>1</v>
      </c>
      <c r="AM21" s="9">
        <v>1</v>
      </c>
      <c r="AN21" s="9">
        <v>1</v>
      </c>
      <c r="AO21" s="9">
        <v>1</v>
      </c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f t="shared" si="0"/>
        <v>68</v>
      </c>
    </row>
    <row r="22" spans="1:57" ht="22.5">
      <c r="A22" s="48"/>
      <c r="B22" s="48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2</v>
      </c>
      <c r="P22" s="9">
        <v>2</v>
      </c>
      <c r="Q22" s="9">
        <v>2</v>
      </c>
      <c r="R22" s="9" t="s">
        <v>67</v>
      </c>
      <c r="S22" s="9" t="s">
        <v>67</v>
      </c>
      <c r="T22" s="9"/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1</v>
      </c>
      <c r="AK22" s="9">
        <v>1</v>
      </c>
      <c r="AL22" s="9">
        <v>0.5</v>
      </c>
      <c r="AM22" s="9">
        <v>0.5</v>
      </c>
      <c r="AN22" s="9">
        <v>0.5</v>
      </c>
      <c r="AO22" s="9">
        <v>0.5</v>
      </c>
      <c r="AP22" s="10"/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f t="shared" si="0"/>
        <v>34</v>
      </c>
    </row>
    <row r="23" spans="1:57" ht="18" customHeight="1">
      <c r="A23" s="49" t="s">
        <v>39</v>
      </c>
      <c r="B23" s="49" t="s">
        <v>40</v>
      </c>
      <c r="C23" s="8" t="s">
        <v>29</v>
      </c>
      <c r="D23" s="9">
        <v>6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6</v>
      </c>
      <c r="K23" s="9">
        <v>6</v>
      </c>
      <c r="L23" s="9">
        <v>6</v>
      </c>
      <c r="M23" s="9">
        <v>6</v>
      </c>
      <c r="N23" s="9">
        <v>6</v>
      </c>
      <c r="O23" s="9">
        <v>6</v>
      </c>
      <c r="P23" s="9">
        <v>6</v>
      </c>
      <c r="Q23" s="9">
        <v>6</v>
      </c>
      <c r="R23" s="9"/>
      <c r="S23" s="9"/>
      <c r="T23" s="9"/>
      <c r="U23" s="9">
        <f>SUM(U25,U27)</f>
        <v>0</v>
      </c>
      <c r="V23" s="9">
        <f>SUM(V25,V27)</f>
        <v>0</v>
      </c>
      <c r="W23" s="9">
        <v>7</v>
      </c>
      <c r="X23" s="9">
        <v>7</v>
      </c>
      <c r="Y23" s="9">
        <v>7</v>
      </c>
      <c r="Z23" s="9">
        <v>7</v>
      </c>
      <c r="AA23" s="9">
        <v>7</v>
      </c>
      <c r="AB23" s="9">
        <v>7</v>
      </c>
      <c r="AC23" s="9">
        <v>7</v>
      </c>
      <c r="AD23" s="9">
        <v>7</v>
      </c>
      <c r="AE23" s="9">
        <v>7</v>
      </c>
      <c r="AF23" s="9">
        <v>7</v>
      </c>
      <c r="AG23" s="9">
        <v>7</v>
      </c>
      <c r="AH23" s="9">
        <v>7</v>
      </c>
      <c r="AI23" s="9">
        <v>7</v>
      </c>
      <c r="AJ23" s="9">
        <v>7</v>
      </c>
      <c r="AK23" s="9">
        <v>7</v>
      </c>
      <c r="AL23" s="9">
        <v>7</v>
      </c>
      <c r="AM23" s="9">
        <v>7</v>
      </c>
      <c r="AN23" s="9">
        <v>7</v>
      </c>
      <c r="AO23" s="9">
        <v>7</v>
      </c>
      <c r="AP23" s="9" t="s">
        <v>67</v>
      </c>
      <c r="AQ23" s="9" t="s">
        <v>67</v>
      </c>
      <c r="AR23" s="9" t="s">
        <v>67</v>
      </c>
      <c r="AS23" s="9" t="s">
        <v>67</v>
      </c>
      <c r="AT23" s="9"/>
      <c r="AU23" s="9">
        <f aca="true" t="shared" si="1" ref="AU23:BD23">SUM(AU25,AU27)</f>
        <v>0</v>
      </c>
      <c r="AV23" s="9">
        <f t="shared" si="1"/>
        <v>0</v>
      </c>
      <c r="AW23" s="9">
        <f t="shared" si="1"/>
        <v>0</v>
      </c>
      <c r="AX23" s="9">
        <f t="shared" si="1"/>
        <v>0</v>
      </c>
      <c r="AY23" s="9">
        <f t="shared" si="1"/>
        <v>0</v>
      </c>
      <c r="AZ23" s="9">
        <f t="shared" si="1"/>
        <v>0</v>
      </c>
      <c r="BA23" s="9">
        <f t="shared" si="1"/>
        <v>0</v>
      </c>
      <c r="BB23" s="9">
        <f t="shared" si="1"/>
        <v>0</v>
      </c>
      <c r="BC23" s="9">
        <f t="shared" si="1"/>
        <v>0</v>
      </c>
      <c r="BD23" s="9">
        <f t="shared" si="1"/>
        <v>0</v>
      </c>
      <c r="BE23" s="32">
        <v>221</v>
      </c>
    </row>
    <row r="24" spans="1:57" ht="27" customHeight="1">
      <c r="A24" s="50"/>
      <c r="B24" s="50"/>
      <c r="C24" s="8" t="s">
        <v>30</v>
      </c>
      <c r="D24" s="9">
        <v>3</v>
      </c>
      <c r="E24" s="9">
        <v>3</v>
      </c>
      <c r="F24" s="9">
        <v>3</v>
      </c>
      <c r="G24" s="9">
        <v>3</v>
      </c>
      <c r="H24" s="9">
        <v>3</v>
      </c>
      <c r="I24" s="9">
        <v>3</v>
      </c>
      <c r="J24" s="9">
        <v>3</v>
      </c>
      <c r="K24" s="9">
        <v>3</v>
      </c>
      <c r="L24" s="9">
        <v>3</v>
      </c>
      <c r="M24" s="9">
        <v>3</v>
      </c>
      <c r="N24" s="9">
        <v>3</v>
      </c>
      <c r="O24" s="9">
        <v>3</v>
      </c>
      <c r="P24" s="9">
        <v>3</v>
      </c>
      <c r="Q24" s="9">
        <v>3</v>
      </c>
      <c r="R24" s="9"/>
      <c r="S24" s="9"/>
      <c r="T24" s="9"/>
      <c r="U24" s="9">
        <f>SUM(U26,U28)</f>
        <v>0</v>
      </c>
      <c r="V24" s="9">
        <f>SUM(V26,V28)</f>
        <v>0</v>
      </c>
      <c r="W24" s="9">
        <v>3.5</v>
      </c>
      <c r="X24" s="9">
        <v>4</v>
      </c>
      <c r="Y24" s="9">
        <v>4</v>
      </c>
      <c r="Z24" s="9">
        <v>4</v>
      </c>
      <c r="AA24" s="9">
        <v>4</v>
      </c>
      <c r="AB24" s="9">
        <v>4</v>
      </c>
      <c r="AC24" s="9">
        <v>4</v>
      </c>
      <c r="AD24" s="9">
        <v>4</v>
      </c>
      <c r="AE24" s="9">
        <v>4</v>
      </c>
      <c r="AF24" s="9">
        <v>4</v>
      </c>
      <c r="AG24" s="9">
        <v>4</v>
      </c>
      <c r="AH24" s="9">
        <v>4</v>
      </c>
      <c r="AI24" s="9">
        <v>4</v>
      </c>
      <c r="AJ24" s="9">
        <v>4</v>
      </c>
      <c r="AK24" s="9">
        <v>4</v>
      </c>
      <c r="AL24" s="9">
        <v>4</v>
      </c>
      <c r="AM24" s="9">
        <v>4</v>
      </c>
      <c r="AN24" s="9">
        <v>4</v>
      </c>
      <c r="AO24" s="9">
        <v>4</v>
      </c>
      <c r="AP24" s="9" t="s">
        <v>67</v>
      </c>
      <c r="AQ24" s="9" t="s">
        <v>67</v>
      </c>
      <c r="AR24" s="9" t="s">
        <v>67</v>
      </c>
      <c r="AS24" s="9" t="s">
        <v>67</v>
      </c>
      <c r="AT24" s="9"/>
      <c r="AU24" s="9">
        <f aca="true" t="shared" si="2" ref="AU24:BD24">SUM(AU26,AU28)</f>
        <v>0</v>
      </c>
      <c r="AV24" s="9">
        <f t="shared" si="2"/>
        <v>0</v>
      </c>
      <c r="AW24" s="9">
        <f t="shared" si="2"/>
        <v>0</v>
      </c>
      <c r="AX24" s="9">
        <f t="shared" si="2"/>
        <v>0</v>
      </c>
      <c r="AY24" s="9">
        <f t="shared" si="2"/>
        <v>0</v>
      </c>
      <c r="AZ24" s="9">
        <f t="shared" si="2"/>
        <v>0</v>
      </c>
      <c r="BA24" s="9">
        <f t="shared" si="2"/>
        <v>0</v>
      </c>
      <c r="BB24" s="9">
        <f t="shared" si="2"/>
        <v>0</v>
      </c>
      <c r="BC24" s="9">
        <f t="shared" si="2"/>
        <v>0</v>
      </c>
      <c r="BD24" s="9">
        <f t="shared" si="2"/>
        <v>0</v>
      </c>
      <c r="BE24" s="32">
        <v>109</v>
      </c>
    </row>
    <row r="25" spans="1:57" ht="23.25" customHeight="1">
      <c r="A25" s="47" t="s">
        <v>42</v>
      </c>
      <c r="B25" s="47" t="s">
        <v>41</v>
      </c>
      <c r="C25" s="8" t="s">
        <v>29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2</v>
      </c>
      <c r="P25" s="9">
        <v>2</v>
      </c>
      <c r="Q25" s="9">
        <v>2</v>
      </c>
      <c r="R25" s="9" t="s">
        <v>67</v>
      </c>
      <c r="S25" s="9" t="s">
        <v>67</v>
      </c>
      <c r="T25" s="9"/>
      <c r="U25" s="9">
        <v>0</v>
      </c>
      <c r="V25" s="9">
        <v>0</v>
      </c>
      <c r="W25" s="9">
        <v>3</v>
      </c>
      <c r="X25" s="9">
        <v>3</v>
      </c>
      <c r="Y25" s="9">
        <v>3</v>
      </c>
      <c r="Z25" s="9">
        <v>3</v>
      </c>
      <c r="AA25" s="9">
        <v>3</v>
      </c>
      <c r="AB25" s="9">
        <v>3</v>
      </c>
      <c r="AC25" s="9">
        <v>3</v>
      </c>
      <c r="AD25" s="9">
        <v>3</v>
      </c>
      <c r="AE25" s="9">
        <v>3</v>
      </c>
      <c r="AF25" s="9">
        <v>3</v>
      </c>
      <c r="AG25" s="9">
        <v>3</v>
      </c>
      <c r="AH25" s="9">
        <v>3</v>
      </c>
      <c r="AI25" s="9">
        <v>3</v>
      </c>
      <c r="AJ25" s="9">
        <v>3</v>
      </c>
      <c r="AK25" s="9">
        <v>2</v>
      </c>
      <c r="AL25" s="9">
        <v>2</v>
      </c>
      <c r="AM25" s="9">
        <v>2</v>
      </c>
      <c r="AN25" s="9">
        <v>2</v>
      </c>
      <c r="AO25" s="9">
        <v>1</v>
      </c>
      <c r="AP25" s="9"/>
      <c r="AQ25" s="9" t="s">
        <v>67</v>
      </c>
      <c r="AR25" s="9" t="s">
        <v>67</v>
      </c>
      <c r="AS25" s="9" t="s">
        <v>67</v>
      </c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3">
        <f>SUM(D25:BD25)</f>
        <v>68</v>
      </c>
    </row>
    <row r="26" spans="1:57" ht="24" customHeight="1">
      <c r="A26" s="48"/>
      <c r="B26" s="48"/>
      <c r="C26" s="8" t="s">
        <v>30</v>
      </c>
      <c r="D26" s="9">
        <v>0.5</v>
      </c>
      <c r="E26" s="9">
        <v>0.5</v>
      </c>
      <c r="F26" s="9">
        <v>0.5</v>
      </c>
      <c r="G26" s="9">
        <v>0.5</v>
      </c>
      <c r="H26" s="9">
        <v>0.5</v>
      </c>
      <c r="I26" s="9">
        <v>0.5</v>
      </c>
      <c r="J26" s="9">
        <v>0.5</v>
      </c>
      <c r="K26" s="9">
        <v>0.5</v>
      </c>
      <c r="L26" s="9">
        <v>0.5</v>
      </c>
      <c r="M26" s="9">
        <v>0.5</v>
      </c>
      <c r="N26" s="9">
        <v>0.5</v>
      </c>
      <c r="O26" s="9">
        <v>0.5</v>
      </c>
      <c r="P26" s="9">
        <v>0.5</v>
      </c>
      <c r="Q26" s="9">
        <v>0.5</v>
      </c>
      <c r="R26" s="10" t="s">
        <v>67</v>
      </c>
      <c r="S26" s="10" t="s">
        <v>67</v>
      </c>
      <c r="T26" s="10"/>
      <c r="U26" s="9">
        <v>0</v>
      </c>
      <c r="V26" s="9">
        <v>0</v>
      </c>
      <c r="W26" s="9">
        <v>1.5</v>
      </c>
      <c r="X26" s="9">
        <v>1.5</v>
      </c>
      <c r="Y26" s="9">
        <v>1.5</v>
      </c>
      <c r="Z26" s="9">
        <v>1.5</v>
      </c>
      <c r="AA26" s="9">
        <v>1.5</v>
      </c>
      <c r="AB26" s="9">
        <v>1.5</v>
      </c>
      <c r="AC26" s="9">
        <v>1.5</v>
      </c>
      <c r="AD26" s="9">
        <v>1.5</v>
      </c>
      <c r="AE26" s="9">
        <v>1.5</v>
      </c>
      <c r="AF26" s="9">
        <v>1.5</v>
      </c>
      <c r="AG26" s="9">
        <v>1.5</v>
      </c>
      <c r="AH26" s="9">
        <v>1.5</v>
      </c>
      <c r="AI26" s="9">
        <v>1.5</v>
      </c>
      <c r="AJ26" s="9">
        <v>1.5</v>
      </c>
      <c r="AK26" s="9">
        <v>1</v>
      </c>
      <c r="AL26" s="9">
        <v>1</v>
      </c>
      <c r="AM26" s="9">
        <v>1</v>
      </c>
      <c r="AN26" s="9">
        <v>1</v>
      </c>
      <c r="AO26" s="9">
        <v>1</v>
      </c>
      <c r="AP26" s="9" t="s">
        <v>67</v>
      </c>
      <c r="AQ26" s="9" t="s">
        <v>67</v>
      </c>
      <c r="AR26" s="9" t="s">
        <v>67</v>
      </c>
      <c r="AS26" s="9" t="s">
        <v>67</v>
      </c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3">
        <v>34</v>
      </c>
    </row>
    <row r="27" spans="1:57" ht="25.5" customHeight="1">
      <c r="A27" s="47" t="s">
        <v>43</v>
      </c>
      <c r="B27" s="47" t="s">
        <v>68</v>
      </c>
      <c r="C27" s="8" t="s">
        <v>29</v>
      </c>
      <c r="D27" s="9">
        <v>3</v>
      </c>
      <c r="E27" s="9">
        <v>3</v>
      </c>
      <c r="F27" s="9">
        <v>3</v>
      </c>
      <c r="G27" s="9">
        <v>3</v>
      </c>
      <c r="H27" s="9">
        <v>3</v>
      </c>
      <c r="I27" s="9">
        <v>4</v>
      </c>
      <c r="J27" s="9">
        <v>4</v>
      </c>
      <c r="K27" s="9">
        <v>4</v>
      </c>
      <c r="L27" s="9">
        <v>4</v>
      </c>
      <c r="M27" s="9">
        <v>4</v>
      </c>
      <c r="N27" s="9">
        <v>4</v>
      </c>
      <c r="O27" s="9">
        <v>4</v>
      </c>
      <c r="P27" s="9">
        <v>4</v>
      </c>
      <c r="Q27" s="9">
        <v>4</v>
      </c>
      <c r="R27" s="9" t="s">
        <v>67</v>
      </c>
      <c r="S27" s="9" t="s">
        <v>67</v>
      </c>
      <c r="T27" s="9"/>
      <c r="U27" s="9">
        <v>0</v>
      </c>
      <c r="V27" s="9">
        <v>0</v>
      </c>
      <c r="W27" s="9">
        <v>2</v>
      </c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1</v>
      </c>
      <c r="AM27" s="9">
        <v>1</v>
      </c>
      <c r="AN27" s="9">
        <v>1</v>
      </c>
      <c r="AO27" s="9">
        <v>1</v>
      </c>
      <c r="AP27" s="9" t="s">
        <v>67</v>
      </c>
      <c r="AQ27" s="9" t="s">
        <v>67</v>
      </c>
      <c r="AR27" s="9" t="s">
        <v>67</v>
      </c>
      <c r="AS27" s="9" t="s">
        <v>67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85</v>
      </c>
    </row>
    <row r="28" spans="1:57" ht="22.5">
      <c r="A28" s="48"/>
      <c r="B28" s="48"/>
      <c r="C28" s="7" t="s">
        <v>30</v>
      </c>
      <c r="D28" s="9">
        <v>1.5</v>
      </c>
      <c r="E28" s="9">
        <v>1.5</v>
      </c>
      <c r="F28" s="9">
        <v>1.5</v>
      </c>
      <c r="G28" s="9">
        <v>1.5</v>
      </c>
      <c r="H28" s="9">
        <v>1.5</v>
      </c>
      <c r="I28" s="9">
        <v>1.5</v>
      </c>
      <c r="J28" s="9">
        <v>1.5</v>
      </c>
      <c r="K28" s="9">
        <v>2</v>
      </c>
      <c r="L28" s="9">
        <v>2</v>
      </c>
      <c r="M28" s="9">
        <v>2</v>
      </c>
      <c r="N28" s="9">
        <v>2</v>
      </c>
      <c r="O28" s="9">
        <v>1.5</v>
      </c>
      <c r="P28" s="9">
        <v>2</v>
      </c>
      <c r="Q28" s="9">
        <v>1.5</v>
      </c>
      <c r="R28" s="9" t="s">
        <v>67</v>
      </c>
      <c r="S28" s="23" t="s">
        <v>67</v>
      </c>
      <c r="T28" s="9"/>
      <c r="U28" s="9">
        <v>0</v>
      </c>
      <c r="V28" s="9">
        <v>0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9">
        <v>1</v>
      </c>
      <c r="AJ28" s="9">
        <v>1</v>
      </c>
      <c r="AK28" s="9">
        <v>1</v>
      </c>
      <c r="AL28" s="9">
        <v>0.5</v>
      </c>
      <c r="AM28" s="9">
        <v>0.5</v>
      </c>
      <c r="AN28" s="9">
        <v>0.5</v>
      </c>
      <c r="AO28" s="9">
        <v>0.5</v>
      </c>
      <c r="AP28" s="9" t="s">
        <v>67</v>
      </c>
      <c r="AQ28" s="9" t="s">
        <v>67</v>
      </c>
      <c r="AR28" s="9" t="s">
        <v>67</v>
      </c>
      <c r="AS28" s="9" t="s">
        <v>67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41</v>
      </c>
    </row>
    <row r="29" spans="1:57" ht="22.5" customHeight="1">
      <c r="A29" s="47" t="s">
        <v>92</v>
      </c>
      <c r="B29" s="47" t="s">
        <v>69</v>
      </c>
      <c r="C29" s="8" t="s">
        <v>29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4</v>
      </c>
      <c r="P29" s="9">
        <v>4</v>
      </c>
      <c r="Q29" s="9">
        <v>4</v>
      </c>
      <c r="R29" s="9"/>
      <c r="S29" s="9"/>
      <c r="T29" s="9"/>
      <c r="U29" s="9">
        <v>0</v>
      </c>
      <c r="V29" s="9">
        <v>0</v>
      </c>
      <c r="W29" s="9">
        <v>2</v>
      </c>
      <c r="X29" s="9">
        <v>2</v>
      </c>
      <c r="Y29" s="9">
        <v>2</v>
      </c>
      <c r="Z29" s="9">
        <v>2</v>
      </c>
      <c r="AA29" s="9">
        <v>2</v>
      </c>
      <c r="AB29" s="9">
        <v>2</v>
      </c>
      <c r="AC29" s="9">
        <v>2</v>
      </c>
      <c r="AD29" s="9">
        <v>2</v>
      </c>
      <c r="AE29" s="9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2</v>
      </c>
      <c r="AL29" s="9">
        <v>1</v>
      </c>
      <c r="AM29" s="9">
        <v>1</v>
      </c>
      <c r="AN29" s="9">
        <v>1</v>
      </c>
      <c r="AO29" s="9">
        <v>1</v>
      </c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3">
        <f>SUM(D29:BD29)</f>
        <v>68</v>
      </c>
    </row>
    <row r="30" spans="1:57" ht="27.75" customHeight="1">
      <c r="A30" s="48"/>
      <c r="B30" s="48"/>
      <c r="C30" s="31" t="s">
        <v>30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2</v>
      </c>
      <c r="P30" s="9">
        <v>2</v>
      </c>
      <c r="Q30" s="9">
        <v>2</v>
      </c>
      <c r="R30" s="10"/>
      <c r="S30" s="10"/>
      <c r="T30" s="10"/>
      <c r="U30" s="9">
        <v>0</v>
      </c>
      <c r="V30" s="9">
        <v>0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0.5</v>
      </c>
      <c r="AM30" s="9">
        <v>0.5</v>
      </c>
      <c r="AN30" s="9">
        <v>0.5</v>
      </c>
      <c r="AO30" s="9">
        <v>0.5</v>
      </c>
      <c r="AP30" s="10"/>
      <c r="AQ30" s="10"/>
      <c r="AR30" s="10"/>
      <c r="AS30" s="10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3">
        <f>SUM(D30:BD30)</f>
        <v>34</v>
      </c>
    </row>
    <row r="31" spans="1:57" ht="12.75">
      <c r="A31" s="65" t="s">
        <v>44</v>
      </c>
      <c r="B31" s="65" t="s">
        <v>93</v>
      </c>
      <c r="C31" s="31" t="s">
        <v>29</v>
      </c>
      <c r="D31" s="9">
        <v>14</v>
      </c>
      <c r="E31" s="9">
        <v>14</v>
      </c>
      <c r="F31" s="9">
        <v>14</v>
      </c>
      <c r="G31" s="9">
        <v>14</v>
      </c>
      <c r="H31" s="9">
        <v>14</v>
      </c>
      <c r="I31" s="9">
        <v>14</v>
      </c>
      <c r="J31" s="9">
        <v>14</v>
      </c>
      <c r="K31" s="9">
        <v>14</v>
      </c>
      <c r="L31" s="9">
        <v>14</v>
      </c>
      <c r="M31" s="9">
        <v>14</v>
      </c>
      <c r="N31" s="9">
        <v>14</v>
      </c>
      <c r="O31" s="9">
        <v>14</v>
      </c>
      <c r="P31" s="9">
        <v>14</v>
      </c>
      <c r="Q31" s="9">
        <v>14</v>
      </c>
      <c r="R31" s="9" t="s">
        <v>67</v>
      </c>
      <c r="S31" s="9" t="s">
        <v>67</v>
      </c>
      <c r="T31" s="9" t="s">
        <v>67</v>
      </c>
      <c r="U31" s="9">
        <v>0</v>
      </c>
      <c r="V31" s="9">
        <v>0</v>
      </c>
      <c r="W31" s="9">
        <v>12</v>
      </c>
      <c r="X31" s="9">
        <v>12</v>
      </c>
      <c r="Y31" s="9">
        <v>12</v>
      </c>
      <c r="Z31" s="9">
        <v>12</v>
      </c>
      <c r="AA31" s="9">
        <v>12</v>
      </c>
      <c r="AB31" s="9">
        <v>12</v>
      </c>
      <c r="AC31" s="9">
        <v>12</v>
      </c>
      <c r="AD31" s="9">
        <v>12</v>
      </c>
      <c r="AE31" s="9">
        <v>12</v>
      </c>
      <c r="AF31" s="9">
        <v>12</v>
      </c>
      <c r="AG31" s="9">
        <v>12</v>
      </c>
      <c r="AH31" s="9">
        <v>12</v>
      </c>
      <c r="AI31" s="9">
        <v>12</v>
      </c>
      <c r="AJ31" s="9">
        <v>12</v>
      </c>
      <c r="AK31" s="9">
        <v>12</v>
      </c>
      <c r="AL31" s="9">
        <v>12</v>
      </c>
      <c r="AM31" s="9">
        <v>12</v>
      </c>
      <c r="AN31" s="9">
        <v>12</v>
      </c>
      <c r="AO31" s="9">
        <v>12</v>
      </c>
      <c r="AP31" s="9"/>
      <c r="AQ31" s="9"/>
      <c r="AR31" s="9"/>
      <c r="AS31" s="9"/>
      <c r="AT31" s="9" t="s">
        <v>67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2">
        <v>391</v>
      </c>
    </row>
    <row r="32" spans="1:57" ht="22.5">
      <c r="A32" s="65"/>
      <c r="B32" s="65"/>
      <c r="C32" s="8" t="s">
        <v>30</v>
      </c>
      <c r="D32" s="9">
        <v>8</v>
      </c>
      <c r="E32" s="9">
        <v>8</v>
      </c>
      <c r="F32" s="9">
        <v>8</v>
      </c>
      <c r="G32" s="9">
        <v>8</v>
      </c>
      <c r="H32" s="9">
        <v>8</v>
      </c>
      <c r="I32" s="9">
        <v>8</v>
      </c>
      <c r="J32" s="9">
        <v>8</v>
      </c>
      <c r="K32" s="9">
        <v>8</v>
      </c>
      <c r="L32" s="9">
        <v>8</v>
      </c>
      <c r="M32" s="9">
        <v>8</v>
      </c>
      <c r="N32" s="9">
        <v>8</v>
      </c>
      <c r="O32" s="9">
        <v>8</v>
      </c>
      <c r="P32" s="9">
        <v>8</v>
      </c>
      <c r="Q32" s="9">
        <v>8</v>
      </c>
      <c r="R32" s="9" t="s">
        <v>67</v>
      </c>
      <c r="S32" s="9" t="s">
        <v>67</v>
      </c>
      <c r="T32" s="9" t="s">
        <v>67</v>
      </c>
      <c r="U32" s="9">
        <v>0</v>
      </c>
      <c r="V32" s="9">
        <v>0</v>
      </c>
      <c r="W32" s="9">
        <v>6</v>
      </c>
      <c r="X32" s="9">
        <v>6</v>
      </c>
      <c r="Y32" s="9">
        <v>6</v>
      </c>
      <c r="Z32" s="9">
        <v>6</v>
      </c>
      <c r="AA32" s="9">
        <v>6</v>
      </c>
      <c r="AB32" s="9">
        <v>6</v>
      </c>
      <c r="AC32" s="9">
        <v>6</v>
      </c>
      <c r="AD32" s="9">
        <v>6</v>
      </c>
      <c r="AE32" s="9">
        <v>6</v>
      </c>
      <c r="AF32" s="9">
        <v>6</v>
      </c>
      <c r="AG32" s="9">
        <v>6</v>
      </c>
      <c r="AH32" s="9">
        <v>6</v>
      </c>
      <c r="AI32" s="9">
        <v>6</v>
      </c>
      <c r="AJ32" s="9">
        <v>6</v>
      </c>
      <c r="AK32" s="9">
        <v>6</v>
      </c>
      <c r="AL32" s="9">
        <v>6</v>
      </c>
      <c r="AM32" s="9">
        <v>6</v>
      </c>
      <c r="AN32" s="9">
        <v>6</v>
      </c>
      <c r="AO32" s="9">
        <v>6</v>
      </c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2">
        <v>195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51" t="s">
        <v>17</v>
      </c>
      <c r="B34" s="68" t="s">
        <v>18</v>
      </c>
      <c r="C34" s="68" t="s">
        <v>19</v>
      </c>
      <c r="D34" s="52" t="s">
        <v>16</v>
      </c>
      <c r="E34" s="51" t="s">
        <v>0</v>
      </c>
      <c r="F34" s="51"/>
      <c r="G34" s="51"/>
      <c r="H34" s="52" t="s">
        <v>85</v>
      </c>
      <c r="I34" s="51" t="s">
        <v>1</v>
      </c>
      <c r="J34" s="51"/>
      <c r="K34" s="51"/>
      <c r="L34" s="51"/>
      <c r="M34" s="51" t="s">
        <v>2</v>
      </c>
      <c r="N34" s="51"/>
      <c r="O34" s="51"/>
      <c r="P34" s="51"/>
      <c r="Q34" s="52" t="s">
        <v>86</v>
      </c>
      <c r="R34" s="51" t="s">
        <v>3</v>
      </c>
      <c r="S34" s="51"/>
      <c r="T34" s="51"/>
      <c r="U34" s="52" t="s">
        <v>87</v>
      </c>
      <c r="V34" s="51" t="s">
        <v>4</v>
      </c>
      <c r="W34" s="51"/>
      <c r="X34" s="51"/>
      <c r="Y34" s="51"/>
      <c r="Z34" s="52" t="s">
        <v>88</v>
      </c>
      <c r="AA34" s="51" t="s">
        <v>5</v>
      </c>
      <c r="AB34" s="51"/>
      <c r="AC34" s="51"/>
      <c r="AD34" s="52" t="s">
        <v>62</v>
      </c>
      <c r="AE34" s="51" t="s">
        <v>6</v>
      </c>
      <c r="AF34" s="51"/>
      <c r="AG34" s="51"/>
      <c r="AH34" s="55" t="s">
        <v>7</v>
      </c>
      <c r="AI34" s="51" t="s">
        <v>13</v>
      </c>
      <c r="AJ34" s="67"/>
      <c r="AK34" s="67"/>
      <c r="AL34" s="52" t="s">
        <v>89</v>
      </c>
      <c r="AM34" s="51" t="s">
        <v>8</v>
      </c>
      <c r="AN34" s="51"/>
      <c r="AO34" s="51"/>
      <c r="AP34" s="51"/>
      <c r="AQ34" s="55" t="s">
        <v>89</v>
      </c>
      <c r="AR34" s="51" t="s">
        <v>9</v>
      </c>
      <c r="AS34" s="51"/>
      <c r="AT34" s="51"/>
      <c r="AU34" s="66" t="s">
        <v>90</v>
      </c>
      <c r="AV34" s="51" t="s">
        <v>11</v>
      </c>
      <c r="AW34" s="51"/>
      <c r="AX34" s="51"/>
      <c r="AY34" s="51"/>
      <c r="AZ34" s="51" t="s">
        <v>12</v>
      </c>
      <c r="BA34" s="51"/>
      <c r="BB34" s="51"/>
      <c r="BC34" s="51"/>
      <c r="BD34" s="52" t="s">
        <v>91</v>
      </c>
      <c r="BE34" s="59" t="s">
        <v>53</v>
      </c>
    </row>
    <row r="35" spans="1:57" ht="12.75">
      <c r="A35" s="51"/>
      <c r="B35" s="68"/>
      <c r="C35" s="68"/>
      <c r="D35" s="52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2"/>
      <c r="R35" s="51"/>
      <c r="S35" s="51"/>
      <c r="T35" s="51"/>
      <c r="U35" s="52"/>
      <c r="V35" s="51"/>
      <c r="W35" s="51"/>
      <c r="X35" s="51"/>
      <c r="Y35" s="51"/>
      <c r="Z35" s="52"/>
      <c r="AA35" s="51"/>
      <c r="AB35" s="51"/>
      <c r="AC35" s="51"/>
      <c r="AD35" s="52"/>
      <c r="AE35" s="51"/>
      <c r="AF35" s="51"/>
      <c r="AG35" s="51"/>
      <c r="AH35" s="56"/>
      <c r="AI35" s="67"/>
      <c r="AJ35" s="67"/>
      <c r="AK35" s="67"/>
      <c r="AL35" s="52"/>
      <c r="AM35" s="51"/>
      <c r="AN35" s="51"/>
      <c r="AO35" s="51"/>
      <c r="AP35" s="51"/>
      <c r="AQ35" s="56"/>
      <c r="AR35" s="51"/>
      <c r="AS35" s="51"/>
      <c r="AT35" s="51"/>
      <c r="AU35" s="66"/>
      <c r="AV35" s="51"/>
      <c r="AW35" s="51"/>
      <c r="AX35" s="51"/>
      <c r="AY35" s="51"/>
      <c r="AZ35" s="51"/>
      <c r="BA35" s="51"/>
      <c r="BB35" s="51"/>
      <c r="BC35" s="51"/>
      <c r="BD35" s="52"/>
      <c r="BE35" s="60"/>
    </row>
    <row r="36" spans="1:57" ht="12.75">
      <c r="A36" s="51"/>
      <c r="B36" s="68"/>
      <c r="C36" s="68"/>
      <c r="D36" s="52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2"/>
      <c r="V36" s="51"/>
      <c r="W36" s="51"/>
      <c r="X36" s="51"/>
      <c r="Y36" s="51"/>
      <c r="Z36" s="52"/>
      <c r="AA36" s="51"/>
      <c r="AB36" s="51"/>
      <c r="AC36" s="51"/>
      <c r="AD36" s="52"/>
      <c r="AE36" s="51"/>
      <c r="AF36" s="51"/>
      <c r="AG36" s="51"/>
      <c r="AH36" s="56"/>
      <c r="AI36" s="67"/>
      <c r="AJ36" s="67"/>
      <c r="AK36" s="67"/>
      <c r="AL36" s="52"/>
      <c r="AM36" s="51"/>
      <c r="AN36" s="51"/>
      <c r="AO36" s="51"/>
      <c r="AP36" s="51"/>
      <c r="AQ36" s="56"/>
      <c r="AR36" s="51"/>
      <c r="AS36" s="51"/>
      <c r="AT36" s="51"/>
      <c r="AU36" s="66"/>
      <c r="AV36" s="51"/>
      <c r="AW36" s="51"/>
      <c r="AX36" s="51"/>
      <c r="AY36" s="51"/>
      <c r="AZ36" s="51"/>
      <c r="BA36" s="51"/>
      <c r="BB36" s="51"/>
      <c r="BC36" s="51"/>
      <c r="BD36" s="52"/>
      <c r="BE36" s="60"/>
    </row>
    <row r="37" spans="1:57" ht="52.5" customHeight="1">
      <c r="A37" s="51"/>
      <c r="B37" s="68"/>
      <c r="C37" s="68"/>
      <c r="D37" s="52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2"/>
      <c r="V37" s="51"/>
      <c r="W37" s="51"/>
      <c r="X37" s="51"/>
      <c r="Y37" s="51"/>
      <c r="Z37" s="52"/>
      <c r="AA37" s="51"/>
      <c r="AB37" s="51"/>
      <c r="AC37" s="51"/>
      <c r="AD37" s="52"/>
      <c r="AE37" s="51"/>
      <c r="AF37" s="51"/>
      <c r="AG37" s="51"/>
      <c r="AH37" s="56"/>
      <c r="AI37" s="67"/>
      <c r="AJ37" s="67"/>
      <c r="AK37" s="67"/>
      <c r="AL37" s="52"/>
      <c r="AM37" s="51"/>
      <c r="AN37" s="51"/>
      <c r="AO37" s="51"/>
      <c r="AP37" s="51"/>
      <c r="AQ37" s="56"/>
      <c r="AR37" s="51"/>
      <c r="AS37" s="51"/>
      <c r="AT37" s="51"/>
      <c r="AU37" s="66"/>
      <c r="AV37" s="51"/>
      <c r="AW37" s="51"/>
      <c r="AX37" s="51"/>
      <c r="AY37" s="51"/>
      <c r="AZ37" s="51"/>
      <c r="BA37" s="51"/>
      <c r="BB37" s="51"/>
      <c r="BC37" s="51"/>
      <c r="BD37" s="52"/>
      <c r="BE37" s="60"/>
    </row>
    <row r="38" spans="1:57" ht="27.75" customHeight="1">
      <c r="A38" s="51"/>
      <c r="B38" s="68"/>
      <c r="C38" s="68"/>
      <c r="D38" s="52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2"/>
      <c r="R38" s="51"/>
      <c r="S38" s="51"/>
      <c r="T38" s="51"/>
      <c r="U38" s="52"/>
      <c r="V38" s="51"/>
      <c r="W38" s="51"/>
      <c r="X38" s="51"/>
      <c r="Y38" s="51"/>
      <c r="Z38" s="52"/>
      <c r="AA38" s="51"/>
      <c r="AB38" s="51"/>
      <c r="AC38" s="51"/>
      <c r="AD38" s="52"/>
      <c r="AE38" s="51"/>
      <c r="AF38" s="51"/>
      <c r="AG38" s="51"/>
      <c r="AH38" s="57"/>
      <c r="AI38" s="67"/>
      <c r="AJ38" s="67"/>
      <c r="AK38" s="67"/>
      <c r="AL38" s="52"/>
      <c r="AM38" s="51"/>
      <c r="AN38" s="51"/>
      <c r="AO38" s="51"/>
      <c r="AP38" s="51"/>
      <c r="AQ38" s="57"/>
      <c r="AR38" s="51"/>
      <c r="AS38" s="51"/>
      <c r="AT38" s="51"/>
      <c r="AU38" s="66"/>
      <c r="AV38" s="51"/>
      <c r="AW38" s="51"/>
      <c r="AX38" s="51"/>
      <c r="AY38" s="51"/>
      <c r="AZ38" s="51"/>
      <c r="BA38" s="51"/>
      <c r="BB38" s="51"/>
      <c r="BC38" s="51"/>
      <c r="BD38" s="52"/>
      <c r="BE38" s="61"/>
    </row>
    <row r="39" spans="1:57" ht="20.25" customHeight="1">
      <c r="A39" s="51"/>
      <c r="B39" s="68"/>
      <c r="C39" s="68"/>
      <c r="D39" s="58" t="s">
        <v>14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14"/>
    </row>
    <row r="40" spans="1:57" ht="14.25">
      <c r="A40" s="51"/>
      <c r="B40" s="68"/>
      <c r="C40" s="68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51"/>
      <c r="B41" s="68"/>
      <c r="C41" s="68"/>
      <c r="D41" s="58" t="s">
        <v>15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14"/>
    </row>
    <row r="42" spans="1:57" ht="14.25">
      <c r="A42" s="51"/>
      <c r="B42" s="68"/>
      <c r="C42" s="68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30" customHeight="1">
      <c r="A43" s="47" t="s">
        <v>95</v>
      </c>
      <c r="B43" s="47" t="s">
        <v>94</v>
      </c>
      <c r="C43" s="31" t="s">
        <v>29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"/>
      <c r="S43" s="3"/>
      <c r="T43" s="3"/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"/>
      <c r="AQ43" s="3"/>
      <c r="AR43" s="3"/>
      <c r="AS43" s="3"/>
      <c r="AT43" s="3"/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14"/>
    </row>
    <row r="44" spans="1:57" ht="20.25" customHeight="1">
      <c r="A44" s="48"/>
      <c r="B44" s="48"/>
      <c r="C44" s="31" t="s">
        <v>30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"/>
      <c r="S44" s="3"/>
      <c r="T44" s="3"/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"/>
      <c r="AQ44" s="3"/>
      <c r="AR44" s="3"/>
      <c r="AS44" s="3"/>
      <c r="AT44" s="3"/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14"/>
    </row>
    <row r="45" spans="1:57" ht="20.25" customHeight="1">
      <c r="A45" s="47" t="s">
        <v>97</v>
      </c>
      <c r="B45" s="47" t="s">
        <v>96</v>
      </c>
      <c r="C45" s="31" t="s">
        <v>29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"/>
      <c r="S45" s="3"/>
      <c r="T45" s="3"/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"/>
      <c r="AQ45" s="3"/>
      <c r="AR45" s="3"/>
      <c r="AS45" s="3"/>
      <c r="AT45" s="3"/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14"/>
    </row>
    <row r="46" spans="1:57" ht="20.25" customHeight="1">
      <c r="A46" s="48"/>
      <c r="B46" s="48"/>
      <c r="C46" s="31" t="s">
        <v>30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"/>
      <c r="S46" s="3"/>
      <c r="T46" s="3"/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"/>
      <c r="AQ46" s="3"/>
      <c r="AR46" s="3"/>
      <c r="AS46" s="3"/>
      <c r="AT46" s="3"/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14"/>
    </row>
    <row r="47" spans="1:57" ht="20.25" customHeight="1">
      <c r="A47" s="27"/>
      <c r="B47" s="47" t="s">
        <v>99</v>
      </c>
      <c r="C47" s="8" t="s">
        <v>29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"/>
      <c r="S47" s="3"/>
      <c r="T47" s="3"/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"/>
      <c r="AQ47" s="3"/>
      <c r="AR47" s="3"/>
      <c r="AS47" s="3"/>
      <c r="AT47" s="3"/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14"/>
    </row>
    <row r="48" spans="1:57" ht="20.25" customHeight="1">
      <c r="A48" s="30" t="s">
        <v>98</v>
      </c>
      <c r="B48" s="48"/>
      <c r="C48" s="8" t="s">
        <v>30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"/>
      <c r="S48" s="3"/>
      <c r="T48" s="3"/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"/>
      <c r="AQ48" s="3"/>
      <c r="AR48" s="3"/>
      <c r="AS48" s="3"/>
      <c r="AT48" s="3"/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14"/>
    </row>
    <row r="49" spans="1:57" ht="20.25" customHeight="1">
      <c r="A49" s="47" t="s">
        <v>100</v>
      </c>
      <c r="B49" s="27"/>
      <c r="C49" s="8" t="s">
        <v>29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"/>
      <c r="S49" s="3"/>
      <c r="T49" s="3"/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"/>
      <c r="AQ49" s="3"/>
      <c r="AR49" s="3"/>
      <c r="AS49" s="3"/>
      <c r="AT49" s="3"/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14"/>
    </row>
    <row r="50" spans="1:57" ht="20.25" customHeight="1">
      <c r="A50" s="48"/>
      <c r="B50" s="35" t="s">
        <v>101</v>
      </c>
      <c r="C50" s="8" t="s">
        <v>30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"/>
      <c r="S50" s="3"/>
      <c r="T50" s="3"/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"/>
      <c r="AQ50" s="3"/>
      <c r="AR50" s="3"/>
      <c r="AS50" s="3"/>
      <c r="AT50" s="3"/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14"/>
    </row>
    <row r="51" spans="1:57" ht="20.25" customHeight="1">
      <c r="A51" s="30" t="s">
        <v>102</v>
      </c>
      <c r="B51" s="47" t="s">
        <v>103</v>
      </c>
      <c r="C51" s="8" t="s">
        <v>29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"/>
      <c r="S51" s="3"/>
      <c r="T51" s="3"/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"/>
      <c r="AQ51" s="3"/>
      <c r="AR51" s="3"/>
      <c r="AS51" s="3"/>
      <c r="AT51" s="3"/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14"/>
    </row>
    <row r="52" spans="1:57" ht="20.25" customHeight="1">
      <c r="A52" s="27"/>
      <c r="B52" s="48"/>
      <c r="C52" s="8" t="s">
        <v>30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"/>
      <c r="S52" s="3"/>
      <c r="T52" s="3"/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"/>
      <c r="AQ52" s="3"/>
      <c r="AR52" s="3"/>
      <c r="AS52" s="3"/>
      <c r="AT52" s="3"/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14"/>
    </row>
    <row r="53" spans="1:57" ht="19.5" customHeight="1">
      <c r="A53" s="47" t="s">
        <v>70</v>
      </c>
      <c r="C53" s="8" t="s">
        <v>29</v>
      </c>
      <c r="D53" s="9">
        <v>4</v>
      </c>
      <c r="E53" s="9">
        <v>4</v>
      </c>
      <c r="F53" s="9">
        <v>4</v>
      </c>
      <c r="G53" s="9">
        <v>4</v>
      </c>
      <c r="H53" s="9">
        <v>4</v>
      </c>
      <c r="I53" s="9">
        <v>4</v>
      </c>
      <c r="J53" s="9">
        <v>4</v>
      </c>
      <c r="K53" s="9">
        <v>4</v>
      </c>
      <c r="L53" s="9">
        <v>4</v>
      </c>
      <c r="M53" s="9">
        <v>3</v>
      </c>
      <c r="N53" s="9">
        <v>3</v>
      </c>
      <c r="O53" s="9">
        <v>3</v>
      </c>
      <c r="P53" s="9">
        <v>3</v>
      </c>
      <c r="Q53" s="9">
        <v>3</v>
      </c>
      <c r="R53" s="9" t="s">
        <v>67</v>
      </c>
      <c r="S53" s="9" t="s">
        <v>67</v>
      </c>
      <c r="T53" s="9" t="s">
        <v>67</v>
      </c>
      <c r="U53" s="9">
        <v>0</v>
      </c>
      <c r="V53" s="9">
        <v>0</v>
      </c>
      <c r="W53" s="9">
        <v>3</v>
      </c>
      <c r="X53" s="9">
        <v>3</v>
      </c>
      <c r="Y53" s="9">
        <v>3</v>
      </c>
      <c r="Z53" s="9">
        <v>3</v>
      </c>
      <c r="AA53" s="9">
        <v>3</v>
      </c>
      <c r="AB53" s="9">
        <v>3</v>
      </c>
      <c r="AC53" s="9">
        <v>3</v>
      </c>
      <c r="AD53" s="9">
        <v>3</v>
      </c>
      <c r="AE53" s="9">
        <v>3</v>
      </c>
      <c r="AF53" s="9">
        <v>3</v>
      </c>
      <c r="AG53" s="9">
        <v>3</v>
      </c>
      <c r="AH53" s="9">
        <v>3</v>
      </c>
      <c r="AI53" s="9">
        <v>3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9"/>
      <c r="AQ53" s="9" t="s">
        <v>67</v>
      </c>
      <c r="AR53" s="9" t="s">
        <v>67</v>
      </c>
      <c r="AS53" s="9" t="s">
        <v>67</v>
      </c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5">
        <f>SUM(D53:BD53)</f>
        <v>102</v>
      </c>
    </row>
    <row r="54" spans="1:57" ht="22.5">
      <c r="A54" s="48"/>
      <c r="B54" s="35" t="s">
        <v>104</v>
      </c>
      <c r="C54" s="8" t="s">
        <v>30</v>
      </c>
      <c r="D54" s="9">
        <v>2</v>
      </c>
      <c r="E54" s="9">
        <v>2</v>
      </c>
      <c r="F54" s="9">
        <v>1.5</v>
      </c>
      <c r="G54" s="9">
        <v>1.5</v>
      </c>
      <c r="H54" s="9">
        <v>2</v>
      </c>
      <c r="I54" s="9">
        <v>2</v>
      </c>
      <c r="J54" s="9">
        <v>2</v>
      </c>
      <c r="K54" s="9">
        <v>1.5</v>
      </c>
      <c r="L54" s="9">
        <v>1.5</v>
      </c>
      <c r="M54" s="9">
        <v>1.5</v>
      </c>
      <c r="N54" s="9">
        <v>1.5</v>
      </c>
      <c r="O54" s="9">
        <v>1.5</v>
      </c>
      <c r="P54" s="9">
        <v>1.5</v>
      </c>
      <c r="Q54" s="9">
        <v>1.5</v>
      </c>
      <c r="R54" s="9" t="s">
        <v>67</v>
      </c>
      <c r="S54" s="9" t="s">
        <v>67</v>
      </c>
      <c r="T54" s="9" t="s">
        <v>67</v>
      </c>
      <c r="U54" s="9">
        <v>0</v>
      </c>
      <c r="V54" s="9">
        <v>0</v>
      </c>
      <c r="W54" s="9">
        <v>1.5</v>
      </c>
      <c r="X54" s="9">
        <v>1.5</v>
      </c>
      <c r="Y54" s="9">
        <v>1.5</v>
      </c>
      <c r="Z54" s="9">
        <v>1.5</v>
      </c>
      <c r="AA54" s="9">
        <v>1.5</v>
      </c>
      <c r="AB54" s="9">
        <v>1.5</v>
      </c>
      <c r="AC54" s="9">
        <v>1.5</v>
      </c>
      <c r="AD54" s="9">
        <v>1.5</v>
      </c>
      <c r="AE54" s="9">
        <v>1.5</v>
      </c>
      <c r="AF54" s="9">
        <v>1.5</v>
      </c>
      <c r="AG54" s="9">
        <v>1.5</v>
      </c>
      <c r="AH54" s="9">
        <v>1.5</v>
      </c>
      <c r="AI54" s="9">
        <v>1.5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1</v>
      </c>
      <c r="AP54" s="9" t="s">
        <v>67</v>
      </c>
      <c r="AQ54" s="9" t="s">
        <v>67</v>
      </c>
      <c r="AR54" s="9" t="s">
        <v>67</v>
      </c>
      <c r="AS54" s="9" t="s">
        <v>67</v>
      </c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5">
        <v>51</v>
      </c>
    </row>
    <row r="55" spans="1:57" ht="23.25" customHeight="1">
      <c r="A55" s="27" t="s">
        <v>71</v>
      </c>
      <c r="B55" s="34" t="s">
        <v>56</v>
      </c>
      <c r="C55" s="8" t="s">
        <v>29</v>
      </c>
      <c r="D55" s="9">
        <v>4</v>
      </c>
      <c r="E55" s="9">
        <v>4</v>
      </c>
      <c r="F55" s="9">
        <v>4</v>
      </c>
      <c r="G55" s="9">
        <v>4</v>
      </c>
      <c r="H55" s="9">
        <v>4</v>
      </c>
      <c r="I55" s="9">
        <v>4</v>
      </c>
      <c r="J55" s="9">
        <v>4</v>
      </c>
      <c r="K55" s="9">
        <v>4</v>
      </c>
      <c r="L55" s="9">
        <v>4</v>
      </c>
      <c r="M55" s="9">
        <v>3</v>
      </c>
      <c r="N55" s="9">
        <v>3</v>
      </c>
      <c r="O55" s="9">
        <v>3</v>
      </c>
      <c r="P55" s="9">
        <v>3</v>
      </c>
      <c r="Q55" s="9">
        <v>3</v>
      </c>
      <c r="R55" s="9"/>
      <c r="S55" s="9"/>
      <c r="T55" s="9"/>
      <c r="U55" s="9">
        <v>0</v>
      </c>
      <c r="V55" s="9">
        <v>0</v>
      </c>
      <c r="W55" s="9">
        <v>3</v>
      </c>
      <c r="X55" s="9">
        <v>3</v>
      </c>
      <c r="Y55" s="9">
        <v>3</v>
      </c>
      <c r="Z55" s="9">
        <v>3</v>
      </c>
      <c r="AA55" s="9">
        <v>3</v>
      </c>
      <c r="AB55" s="9">
        <v>3</v>
      </c>
      <c r="AC55" s="9">
        <v>3</v>
      </c>
      <c r="AD55" s="9">
        <v>3</v>
      </c>
      <c r="AE55" s="9">
        <v>3</v>
      </c>
      <c r="AF55" s="9">
        <v>3</v>
      </c>
      <c r="AG55" s="9">
        <v>3</v>
      </c>
      <c r="AH55" s="9">
        <v>3</v>
      </c>
      <c r="AI55" s="9">
        <v>3</v>
      </c>
      <c r="AJ55" s="9">
        <v>2</v>
      </c>
      <c r="AK55" s="9">
        <v>2</v>
      </c>
      <c r="AL55" s="9">
        <v>2</v>
      </c>
      <c r="AM55" s="9">
        <v>2</v>
      </c>
      <c r="AN55" s="9">
        <v>2</v>
      </c>
      <c r="AO55" s="9">
        <v>2</v>
      </c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5">
        <f>SUM(D55:BD55)</f>
        <v>102</v>
      </c>
    </row>
    <row r="56" spans="1:57" ht="27.75" customHeight="1">
      <c r="A56" s="27"/>
      <c r="B56" s="35"/>
      <c r="C56" s="8" t="s">
        <v>30</v>
      </c>
      <c r="D56" s="9">
        <v>2</v>
      </c>
      <c r="E56" s="9">
        <v>2</v>
      </c>
      <c r="F56" s="9">
        <v>1.5</v>
      </c>
      <c r="G56" s="9">
        <v>1.5</v>
      </c>
      <c r="H56" s="9">
        <v>2</v>
      </c>
      <c r="I56" s="9">
        <v>2</v>
      </c>
      <c r="J56" s="9">
        <v>2</v>
      </c>
      <c r="K56" s="9">
        <v>1.5</v>
      </c>
      <c r="L56" s="9">
        <v>1.5</v>
      </c>
      <c r="M56" s="9">
        <v>1.5</v>
      </c>
      <c r="N56" s="9">
        <v>1.5</v>
      </c>
      <c r="O56" s="9">
        <v>1.5</v>
      </c>
      <c r="P56" s="9">
        <v>1.5</v>
      </c>
      <c r="Q56" s="9">
        <v>1.5</v>
      </c>
      <c r="R56" s="9"/>
      <c r="S56" s="9"/>
      <c r="T56" s="9"/>
      <c r="U56" s="9">
        <v>0</v>
      </c>
      <c r="V56" s="9">
        <v>0</v>
      </c>
      <c r="W56" s="9">
        <v>1.5</v>
      </c>
      <c r="X56" s="9">
        <v>1.5</v>
      </c>
      <c r="Y56" s="9">
        <v>1.5</v>
      </c>
      <c r="Z56" s="9">
        <v>1.5</v>
      </c>
      <c r="AA56" s="9">
        <v>1.5</v>
      </c>
      <c r="AB56" s="9">
        <v>1.5</v>
      </c>
      <c r="AC56" s="9">
        <v>1.5</v>
      </c>
      <c r="AD56" s="9">
        <v>1.5</v>
      </c>
      <c r="AE56" s="9">
        <v>1.5</v>
      </c>
      <c r="AF56" s="9">
        <v>1.5</v>
      </c>
      <c r="AG56" s="9">
        <v>1.5</v>
      </c>
      <c r="AH56" s="9">
        <v>1.5</v>
      </c>
      <c r="AI56" s="9">
        <v>1.5</v>
      </c>
      <c r="AJ56" s="9">
        <v>1</v>
      </c>
      <c r="AK56" s="9">
        <v>1</v>
      </c>
      <c r="AL56" s="9">
        <v>1</v>
      </c>
      <c r="AM56" s="9">
        <v>1</v>
      </c>
      <c r="AN56" s="9">
        <v>1</v>
      </c>
      <c r="AO56" s="9">
        <v>1</v>
      </c>
      <c r="AP56" s="9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5">
        <v>51</v>
      </c>
    </row>
    <row r="57" spans="1:57" ht="25.5" customHeight="1">
      <c r="A57" s="53" t="s">
        <v>72</v>
      </c>
      <c r="B57" s="47" t="s">
        <v>58</v>
      </c>
      <c r="C57" s="8" t="s">
        <v>29</v>
      </c>
      <c r="D57" s="9">
        <v>4</v>
      </c>
      <c r="E57" s="9">
        <v>4</v>
      </c>
      <c r="F57" s="9">
        <v>4</v>
      </c>
      <c r="G57" s="9">
        <v>4</v>
      </c>
      <c r="H57" s="9">
        <v>4</v>
      </c>
      <c r="I57" s="9">
        <v>4</v>
      </c>
      <c r="J57" s="9">
        <v>4</v>
      </c>
      <c r="K57" s="9">
        <v>4</v>
      </c>
      <c r="L57" s="9">
        <v>4</v>
      </c>
      <c r="M57" s="9">
        <v>3</v>
      </c>
      <c r="N57" s="9">
        <v>3</v>
      </c>
      <c r="O57" s="9">
        <v>3</v>
      </c>
      <c r="P57" s="9">
        <v>3</v>
      </c>
      <c r="Q57" s="9">
        <v>3</v>
      </c>
      <c r="R57" s="9" t="s">
        <v>67</v>
      </c>
      <c r="S57" s="9" t="s">
        <v>67</v>
      </c>
      <c r="T57" s="9" t="s">
        <v>67</v>
      </c>
      <c r="U57" s="9">
        <v>0</v>
      </c>
      <c r="V57" s="9">
        <v>0</v>
      </c>
      <c r="W57" s="9">
        <v>2</v>
      </c>
      <c r="X57" s="9">
        <v>2</v>
      </c>
      <c r="Y57" s="9">
        <v>2</v>
      </c>
      <c r="Z57" s="9">
        <v>2</v>
      </c>
      <c r="AA57" s="9">
        <v>2</v>
      </c>
      <c r="AB57" s="9">
        <v>2</v>
      </c>
      <c r="AC57" s="9">
        <v>2</v>
      </c>
      <c r="AD57" s="9">
        <v>2</v>
      </c>
      <c r="AE57" s="9">
        <v>2</v>
      </c>
      <c r="AF57" s="9">
        <v>2</v>
      </c>
      <c r="AG57" s="9">
        <v>2</v>
      </c>
      <c r="AH57" s="9">
        <v>2</v>
      </c>
      <c r="AI57" s="9">
        <v>2</v>
      </c>
      <c r="AJ57" s="9">
        <v>2</v>
      </c>
      <c r="AK57" s="9">
        <v>2</v>
      </c>
      <c r="AL57" s="9">
        <v>1</v>
      </c>
      <c r="AM57" s="9">
        <v>1</v>
      </c>
      <c r="AN57" s="9">
        <v>1</v>
      </c>
      <c r="AO57" s="9">
        <v>1</v>
      </c>
      <c r="AP57" s="9" t="s">
        <v>67</v>
      </c>
      <c r="AQ57" s="9" t="s">
        <v>67</v>
      </c>
      <c r="AR57" s="9" t="s">
        <v>67</v>
      </c>
      <c r="AS57" s="9" t="s">
        <v>67</v>
      </c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15">
        <f>SUM(D57:BD57)</f>
        <v>85</v>
      </c>
    </row>
    <row r="58" spans="1:57" ht="26.25" customHeight="1">
      <c r="A58" s="54"/>
      <c r="B58" s="48"/>
      <c r="C58" s="8" t="s">
        <v>30</v>
      </c>
      <c r="D58" s="9">
        <v>2</v>
      </c>
      <c r="E58" s="9">
        <v>2</v>
      </c>
      <c r="F58" s="9">
        <v>1.5</v>
      </c>
      <c r="G58" s="9">
        <v>1.5</v>
      </c>
      <c r="H58" s="9">
        <v>2</v>
      </c>
      <c r="I58" s="9">
        <v>2</v>
      </c>
      <c r="J58" s="9">
        <v>2</v>
      </c>
      <c r="K58" s="9">
        <v>1.5</v>
      </c>
      <c r="L58" s="9">
        <v>1.5</v>
      </c>
      <c r="M58" s="9">
        <v>1.5</v>
      </c>
      <c r="N58" s="9">
        <v>1.5</v>
      </c>
      <c r="O58" s="9">
        <v>1.5</v>
      </c>
      <c r="P58" s="9">
        <v>1.5</v>
      </c>
      <c r="Q58" s="9">
        <v>1.5</v>
      </c>
      <c r="R58" s="9" t="s">
        <v>67</v>
      </c>
      <c r="S58" s="9" t="s">
        <v>67</v>
      </c>
      <c r="T58" s="9" t="s">
        <v>67</v>
      </c>
      <c r="U58" s="9">
        <v>0</v>
      </c>
      <c r="V58" s="9">
        <v>0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9">
        <v>1</v>
      </c>
      <c r="AE58" s="9">
        <v>1</v>
      </c>
      <c r="AF58" s="9">
        <v>1</v>
      </c>
      <c r="AG58" s="9">
        <v>1</v>
      </c>
      <c r="AH58" s="9">
        <v>1</v>
      </c>
      <c r="AI58" s="9">
        <v>1</v>
      </c>
      <c r="AJ58" s="9">
        <v>1</v>
      </c>
      <c r="AK58" s="9">
        <v>1</v>
      </c>
      <c r="AL58" s="9">
        <v>0.5</v>
      </c>
      <c r="AM58" s="9">
        <v>0.5</v>
      </c>
      <c r="AN58" s="9">
        <v>0.5</v>
      </c>
      <c r="AO58" s="9">
        <v>0.5</v>
      </c>
      <c r="AP58" s="9" t="s">
        <v>67</v>
      </c>
      <c r="AQ58" s="9" t="s">
        <v>67</v>
      </c>
      <c r="AR58" s="9" t="s">
        <v>67</v>
      </c>
      <c r="AS58" s="9" t="s">
        <v>67</v>
      </c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15">
        <v>42</v>
      </c>
    </row>
    <row r="59" spans="1:57" ht="19.5" customHeight="1">
      <c r="A59" s="47" t="s">
        <v>73</v>
      </c>
      <c r="B59" s="47" t="s">
        <v>57</v>
      </c>
      <c r="C59" s="8" t="s">
        <v>29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2</v>
      </c>
      <c r="P59" s="9">
        <v>2</v>
      </c>
      <c r="Q59" s="9">
        <v>2</v>
      </c>
      <c r="R59" s="9" t="s">
        <v>67</v>
      </c>
      <c r="S59" s="9" t="s">
        <v>67</v>
      </c>
      <c r="T59" s="9"/>
      <c r="U59" s="9">
        <v>0</v>
      </c>
      <c r="V59" s="9">
        <v>0</v>
      </c>
      <c r="W59" s="9">
        <v>2</v>
      </c>
      <c r="X59" s="9">
        <v>2</v>
      </c>
      <c r="Y59" s="9">
        <v>2</v>
      </c>
      <c r="Z59" s="9">
        <v>2</v>
      </c>
      <c r="AA59" s="9">
        <v>2</v>
      </c>
      <c r="AB59" s="9">
        <v>2</v>
      </c>
      <c r="AC59" s="9">
        <v>2</v>
      </c>
      <c r="AD59" s="9">
        <v>2</v>
      </c>
      <c r="AE59" s="9">
        <v>2</v>
      </c>
      <c r="AF59" s="9">
        <v>2</v>
      </c>
      <c r="AG59" s="9">
        <v>2</v>
      </c>
      <c r="AH59" s="9">
        <v>2</v>
      </c>
      <c r="AI59" s="9">
        <v>2</v>
      </c>
      <c r="AJ59" s="9">
        <v>2</v>
      </c>
      <c r="AK59" s="9">
        <v>2</v>
      </c>
      <c r="AL59" s="9">
        <v>1</v>
      </c>
      <c r="AM59" s="9">
        <v>1</v>
      </c>
      <c r="AN59" s="9">
        <v>1</v>
      </c>
      <c r="AO59" s="9">
        <v>1</v>
      </c>
      <c r="AP59" s="9" t="s">
        <v>67</v>
      </c>
      <c r="AQ59" s="9" t="s">
        <v>67</v>
      </c>
      <c r="AR59" s="9" t="s">
        <v>67</v>
      </c>
      <c r="AS59" s="9" t="s">
        <v>67</v>
      </c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15">
        <f>SUM(D59:BD59)</f>
        <v>51</v>
      </c>
    </row>
    <row r="60" spans="1:57" ht="22.5">
      <c r="A60" s="48"/>
      <c r="B60" s="48"/>
      <c r="C60" s="8" t="s">
        <v>30</v>
      </c>
      <c r="D60" s="9">
        <v>0.5</v>
      </c>
      <c r="E60" s="9">
        <v>0.5</v>
      </c>
      <c r="F60" s="9">
        <v>0.5</v>
      </c>
      <c r="G60" s="9">
        <v>0.5</v>
      </c>
      <c r="H60" s="9">
        <v>0.5</v>
      </c>
      <c r="I60" s="9">
        <v>0.5</v>
      </c>
      <c r="J60" s="9">
        <v>0.5</v>
      </c>
      <c r="K60" s="9">
        <v>0.5</v>
      </c>
      <c r="L60" s="9">
        <v>0.5</v>
      </c>
      <c r="M60" s="9">
        <v>0.5</v>
      </c>
      <c r="N60" s="9">
        <v>0.5</v>
      </c>
      <c r="O60" s="9">
        <v>0.5</v>
      </c>
      <c r="P60" s="9">
        <v>0.5</v>
      </c>
      <c r="Q60" s="9">
        <v>0.5</v>
      </c>
      <c r="R60" s="10" t="s">
        <v>67</v>
      </c>
      <c r="S60" s="10" t="s">
        <v>67</v>
      </c>
      <c r="T60" s="10"/>
      <c r="U60" s="9">
        <v>0</v>
      </c>
      <c r="V60" s="9">
        <v>0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1</v>
      </c>
      <c r="AE60" s="9">
        <v>1</v>
      </c>
      <c r="AF60" s="9">
        <v>1</v>
      </c>
      <c r="AG60" s="9">
        <v>1</v>
      </c>
      <c r="AH60" s="9">
        <v>1</v>
      </c>
      <c r="AI60" s="9">
        <v>1</v>
      </c>
      <c r="AJ60" s="9">
        <v>1</v>
      </c>
      <c r="AK60" s="9">
        <v>1</v>
      </c>
      <c r="AL60" s="9">
        <v>0.5</v>
      </c>
      <c r="AM60" s="9">
        <v>0.5</v>
      </c>
      <c r="AN60" s="9">
        <v>0.5</v>
      </c>
      <c r="AO60" s="9">
        <v>0.5</v>
      </c>
      <c r="AP60" s="9" t="s">
        <v>67</v>
      </c>
      <c r="AQ60" s="9" t="s">
        <v>67</v>
      </c>
      <c r="AR60" s="9" t="s">
        <v>67</v>
      </c>
      <c r="AS60" s="9" t="s">
        <v>67</v>
      </c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15">
        <v>25</v>
      </c>
    </row>
    <row r="61" spans="1:57" ht="22.5" customHeight="1">
      <c r="A61" s="27"/>
      <c r="B61" s="47" t="s">
        <v>75</v>
      </c>
      <c r="C61" s="8" t="s">
        <v>29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2</v>
      </c>
      <c r="P61" s="9">
        <v>2</v>
      </c>
      <c r="Q61" s="9">
        <v>2</v>
      </c>
      <c r="R61" s="10"/>
      <c r="S61" s="10"/>
      <c r="T61" s="10"/>
      <c r="U61" s="9">
        <v>0</v>
      </c>
      <c r="V61" s="9">
        <v>0</v>
      </c>
      <c r="W61" s="9">
        <v>2</v>
      </c>
      <c r="X61" s="9">
        <v>2</v>
      </c>
      <c r="Y61" s="9">
        <v>2</v>
      </c>
      <c r="Z61" s="9">
        <v>2</v>
      </c>
      <c r="AA61" s="9">
        <v>2</v>
      </c>
      <c r="AB61" s="9">
        <v>2</v>
      </c>
      <c r="AC61" s="9">
        <v>2</v>
      </c>
      <c r="AD61" s="9">
        <v>2</v>
      </c>
      <c r="AE61" s="9">
        <v>2</v>
      </c>
      <c r="AF61" s="9">
        <v>2</v>
      </c>
      <c r="AG61" s="9">
        <v>2</v>
      </c>
      <c r="AH61" s="9">
        <v>2</v>
      </c>
      <c r="AI61" s="9">
        <v>2</v>
      </c>
      <c r="AJ61" s="9">
        <v>2</v>
      </c>
      <c r="AK61" s="9">
        <v>2</v>
      </c>
      <c r="AL61" s="9">
        <v>1</v>
      </c>
      <c r="AM61" s="9">
        <v>1</v>
      </c>
      <c r="AN61" s="9">
        <v>1</v>
      </c>
      <c r="AO61" s="9">
        <v>1</v>
      </c>
      <c r="AP61" s="9"/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f>SUM(D61:BD61)</f>
        <v>51</v>
      </c>
    </row>
    <row r="62" spans="1:57" ht="31.5" customHeight="1">
      <c r="A62" s="27" t="s">
        <v>74</v>
      </c>
      <c r="B62" s="48"/>
      <c r="C62" s="8" t="s">
        <v>30</v>
      </c>
      <c r="D62" s="9">
        <v>0.5</v>
      </c>
      <c r="E62" s="9">
        <v>0.5</v>
      </c>
      <c r="F62" s="9">
        <v>0.5</v>
      </c>
      <c r="G62" s="9">
        <v>0.5</v>
      </c>
      <c r="H62" s="9">
        <v>0.5</v>
      </c>
      <c r="I62" s="9">
        <v>0.5</v>
      </c>
      <c r="J62" s="9">
        <v>0.5</v>
      </c>
      <c r="K62" s="9">
        <v>0.5</v>
      </c>
      <c r="L62" s="9">
        <v>0.5</v>
      </c>
      <c r="M62" s="9">
        <v>0.5</v>
      </c>
      <c r="N62" s="9">
        <v>0.5</v>
      </c>
      <c r="O62" s="9">
        <v>0.5</v>
      </c>
      <c r="P62" s="9">
        <v>0.5</v>
      </c>
      <c r="Q62" s="9">
        <v>0.5</v>
      </c>
      <c r="R62" s="10"/>
      <c r="S62" s="10"/>
      <c r="T62" s="10"/>
      <c r="U62" s="9">
        <v>0</v>
      </c>
      <c r="V62" s="9">
        <v>0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>
        <v>1</v>
      </c>
      <c r="AE62" s="9">
        <v>1</v>
      </c>
      <c r="AF62" s="9">
        <v>1</v>
      </c>
      <c r="AG62" s="9">
        <v>1</v>
      </c>
      <c r="AH62" s="9">
        <v>1</v>
      </c>
      <c r="AI62" s="9">
        <v>1</v>
      </c>
      <c r="AJ62" s="9">
        <v>1</v>
      </c>
      <c r="AK62" s="9">
        <v>1</v>
      </c>
      <c r="AL62" s="9">
        <v>0.5</v>
      </c>
      <c r="AM62" s="9">
        <v>0.5</v>
      </c>
      <c r="AN62" s="9">
        <v>0.5</v>
      </c>
      <c r="AO62" s="9">
        <v>0.5</v>
      </c>
      <c r="AP62" s="9"/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25</v>
      </c>
    </row>
    <row r="63" spans="1:57" ht="26.25" customHeight="1">
      <c r="A63" s="47" t="s">
        <v>105</v>
      </c>
      <c r="B63" s="47" t="s">
        <v>106</v>
      </c>
      <c r="C63" s="8" t="s">
        <v>29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0"/>
      <c r="S63" s="10"/>
      <c r="T63" s="10"/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/>
    </row>
    <row r="64" spans="1:57" ht="27" customHeight="1">
      <c r="A64" s="48"/>
      <c r="B64" s="48"/>
      <c r="C64" s="8" t="s">
        <v>30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0"/>
      <c r="S64" s="10"/>
      <c r="T64" s="10"/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/>
    </row>
    <row r="65" spans="1:57" ht="27" customHeight="1">
      <c r="A65" s="47" t="s">
        <v>108</v>
      </c>
      <c r="B65" s="47" t="s">
        <v>107</v>
      </c>
      <c r="C65" s="8" t="s">
        <v>29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10"/>
      <c r="S65" s="10"/>
      <c r="T65" s="10"/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/>
    </row>
    <row r="66" spans="1:57" ht="27" customHeight="1">
      <c r="A66" s="48"/>
      <c r="B66" s="48"/>
      <c r="C66" s="8" t="s">
        <v>30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0"/>
      <c r="S66" s="10"/>
      <c r="T66" s="10"/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/>
    </row>
    <row r="67" spans="1:57" ht="17.25" customHeight="1">
      <c r="A67" s="47" t="s">
        <v>109</v>
      </c>
      <c r="B67" s="47" t="s">
        <v>110</v>
      </c>
      <c r="C67" s="8" t="s">
        <v>29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0"/>
      <c r="S67" s="10"/>
      <c r="T67" s="10"/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/>
      <c r="AQ67" s="9"/>
      <c r="AR67" s="9"/>
      <c r="AS67" s="9"/>
      <c r="AT67" s="9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15"/>
    </row>
    <row r="68" spans="1:57" ht="22.5" customHeight="1">
      <c r="A68" s="48"/>
      <c r="B68" s="48"/>
      <c r="C68" s="8" t="s">
        <v>30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0"/>
      <c r="S68" s="10"/>
      <c r="T68" s="10"/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15"/>
    </row>
    <row r="69" spans="1:57" ht="29.25" customHeight="1">
      <c r="A69" s="49" t="s">
        <v>45</v>
      </c>
      <c r="B69" s="49" t="s">
        <v>46</v>
      </c>
      <c r="C69" s="8" t="s">
        <v>29</v>
      </c>
      <c r="D69" s="9">
        <v>11</v>
      </c>
      <c r="E69" s="9">
        <v>11</v>
      </c>
      <c r="F69" s="9">
        <v>11</v>
      </c>
      <c r="G69" s="9">
        <v>11</v>
      </c>
      <c r="H69" s="9">
        <v>11</v>
      </c>
      <c r="I69" s="9">
        <v>11</v>
      </c>
      <c r="J69" s="9">
        <v>11</v>
      </c>
      <c r="K69" s="9">
        <v>11</v>
      </c>
      <c r="L69" s="9">
        <v>11</v>
      </c>
      <c r="M69" s="9">
        <v>11</v>
      </c>
      <c r="N69" s="9">
        <v>11</v>
      </c>
      <c r="O69" s="9">
        <v>11</v>
      </c>
      <c r="P69" s="9">
        <v>11</v>
      </c>
      <c r="Q69" s="9">
        <v>11</v>
      </c>
      <c r="R69" s="9" t="s">
        <v>67</v>
      </c>
      <c r="S69" s="9" t="s">
        <v>67</v>
      </c>
      <c r="T69" s="9" t="s">
        <v>67</v>
      </c>
      <c r="U69" s="9">
        <v>0</v>
      </c>
      <c r="V69" s="9">
        <v>0</v>
      </c>
      <c r="W69" s="9">
        <v>9</v>
      </c>
      <c r="X69" s="9">
        <v>9</v>
      </c>
      <c r="Y69" s="9">
        <v>9</v>
      </c>
      <c r="Z69" s="9">
        <v>9</v>
      </c>
      <c r="AA69" s="9">
        <v>9</v>
      </c>
      <c r="AB69" s="9">
        <v>9</v>
      </c>
      <c r="AC69" s="9">
        <v>9</v>
      </c>
      <c r="AD69" s="9">
        <v>9</v>
      </c>
      <c r="AE69" s="9">
        <v>9</v>
      </c>
      <c r="AF69" s="9">
        <v>9</v>
      </c>
      <c r="AG69" s="9">
        <v>9</v>
      </c>
      <c r="AH69" s="9">
        <v>9</v>
      </c>
      <c r="AI69" s="9">
        <v>9</v>
      </c>
      <c r="AJ69" s="9">
        <v>9</v>
      </c>
      <c r="AK69" s="9">
        <v>9</v>
      </c>
      <c r="AL69" s="9">
        <v>9</v>
      </c>
      <c r="AM69" s="9">
        <v>9</v>
      </c>
      <c r="AN69" s="9">
        <v>9</v>
      </c>
      <c r="AO69" s="9">
        <v>9</v>
      </c>
      <c r="AP69" s="9"/>
      <c r="AQ69" s="9"/>
      <c r="AR69" s="9"/>
      <c r="AS69" s="9"/>
      <c r="AT69" s="9" t="s">
        <v>67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7">
        <v>425</v>
      </c>
    </row>
    <row r="70" spans="1:57" ht="34.5" customHeight="1">
      <c r="A70" s="50"/>
      <c r="B70" s="50"/>
      <c r="C70" s="8" t="s">
        <v>30</v>
      </c>
      <c r="D70" s="9">
        <v>5.5</v>
      </c>
      <c r="E70" s="9">
        <v>5.5</v>
      </c>
      <c r="F70" s="9">
        <v>5.5</v>
      </c>
      <c r="G70" s="9">
        <v>5.5</v>
      </c>
      <c r="H70" s="9">
        <v>5.5</v>
      </c>
      <c r="I70" s="9">
        <v>5.5</v>
      </c>
      <c r="J70" s="9">
        <v>5.5</v>
      </c>
      <c r="K70" s="9">
        <v>5.5</v>
      </c>
      <c r="L70" s="9">
        <v>5.5</v>
      </c>
      <c r="M70" s="9">
        <v>5.5</v>
      </c>
      <c r="N70" s="9">
        <v>5.5</v>
      </c>
      <c r="O70" s="9">
        <v>5.5</v>
      </c>
      <c r="P70" s="9">
        <v>5.5</v>
      </c>
      <c r="Q70" s="9">
        <v>5.5</v>
      </c>
      <c r="R70" s="9" t="s">
        <v>67</v>
      </c>
      <c r="S70" s="9" t="s">
        <v>67</v>
      </c>
      <c r="T70" s="9" t="s">
        <v>67</v>
      </c>
      <c r="U70" s="9">
        <v>0</v>
      </c>
      <c r="V70" s="9">
        <v>0</v>
      </c>
      <c r="W70" s="9">
        <v>4.5</v>
      </c>
      <c r="X70" s="9">
        <v>4.5</v>
      </c>
      <c r="Y70" s="9">
        <v>4.5</v>
      </c>
      <c r="Z70" s="9">
        <v>4.5</v>
      </c>
      <c r="AA70" s="9">
        <v>4.5</v>
      </c>
      <c r="AB70" s="9">
        <v>4.5</v>
      </c>
      <c r="AC70" s="9">
        <v>4.5</v>
      </c>
      <c r="AD70" s="9">
        <v>4.5</v>
      </c>
      <c r="AE70" s="9">
        <v>4.5</v>
      </c>
      <c r="AF70" s="9">
        <v>4.5</v>
      </c>
      <c r="AG70" s="9">
        <v>4.5</v>
      </c>
      <c r="AH70" s="9">
        <v>4.5</v>
      </c>
      <c r="AI70" s="9">
        <v>4.5</v>
      </c>
      <c r="AJ70" s="9">
        <v>4.5</v>
      </c>
      <c r="AK70" s="9">
        <v>4.5</v>
      </c>
      <c r="AL70" s="9">
        <v>4.5</v>
      </c>
      <c r="AM70" s="9">
        <v>4.5</v>
      </c>
      <c r="AN70" s="9">
        <v>4.5</v>
      </c>
      <c r="AO70" s="9">
        <v>4.5</v>
      </c>
      <c r="AP70" s="9"/>
      <c r="AQ70" s="9"/>
      <c r="AR70" s="9"/>
      <c r="AS70" s="9"/>
      <c r="AT70" s="9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7">
        <v>213</v>
      </c>
    </row>
    <row r="71" spans="1:57" ht="27.75" customHeight="1">
      <c r="A71" s="47" t="s">
        <v>47</v>
      </c>
      <c r="B71" s="47" t="s">
        <v>84</v>
      </c>
      <c r="C71" s="8" t="s">
        <v>29</v>
      </c>
      <c r="D71" s="9">
        <v>9</v>
      </c>
      <c r="E71" s="9">
        <v>9</v>
      </c>
      <c r="F71" s="9">
        <v>9</v>
      </c>
      <c r="G71" s="9">
        <v>9</v>
      </c>
      <c r="H71" s="9">
        <v>9</v>
      </c>
      <c r="I71" s="9">
        <v>9</v>
      </c>
      <c r="J71" s="9">
        <v>9</v>
      </c>
      <c r="K71" s="9">
        <v>9</v>
      </c>
      <c r="L71" s="9">
        <v>9</v>
      </c>
      <c r="M71" s="9">
        <v>9</v>
      </c>
      <c r="N71" s="9">
        <v>9</v>
      </c>
      <c r="O71" s="9">
        <v>9</v>
      </c>
      <c r="P71" s="9">
        <v>9</v>
      </c>
      <c r="Q71" s="9">
        <v>9</v>
      </c>
      <c r="R71" s="9" t="s">
        <v>67</v>
      </c>
      <c r="S71" s="9" t="s">
        <v>67</v>
      </c>
      <c r="T71" s="9" t="s">
        <v>67</v>
      </c>
      <c r="U71" s="9">
        <f>SUM(U75)</f>
        <v>0</v>
      </c>
      <c r="V71" s="9">
        <f>SUM(V75)</f>
        <v>0</v>
      </c>
      <c r="W71" s="9">
        <v>6</v>
      </c>
      <c r="X71" s="9">
        <v>6</v>
      </c>
      <c r="Y71" s="9">
        <v>6</v>
      </c>
      <c r="Z71" s="9">
        <v>6</v>
      </c>
      <c r="AA71" s="9">
        <v>6</v>
      </c>
      <c r="AB71" s="9">
        <v>6</v>
      </c>
      <c r="AC71" s="9">
        <v>6</v>
      </c>
      <c r="AD71" s="9">
        <v>6</v>
      </c>
      <c r="AE71" s="9">
        <v>6</v>
      </c>
      <c r="AF71" s="9">
        <v>6</v>
      </c>
      <c r="AG71" s="9">
        <v>6</v>
      </c>
      <c r="AH71" s="9">
        <v>6</v>
      </c>
      <c r="AI71" s="9">
        <v>6</v>
      </c>
      <c r="AJ71" s="9">
        <v>6</v>
      </c>
      <c r="AK71" s="9">
        <v>6</v>
      </c>
      <c r="AL71" s="9">
        <v>6</v>
      </c>
      <c r="AM71" s="9">
        <v>6</v>
      </c>
      <c r="AN71" s="9">
        <v>6</v>
      </c>
      <c r="AO71" s="9">
        <v>6</v>
      </c>
      <c r="AP71" s="9"/>
      <c r="AQ71" s="9"/>
      <c r="AR71" s="9"/>
      <c r="AS71" s="9"/>
      <c r="AT71" s="9" t="s">
        <v>67</v>
      </c>
      <c r="AU71" s="9">
        <f aca="true" t="shared" si="3" ref="AU71:BD71">SUM(AU75)</f>
        <v>0</v>
      </c>
      <c r="AV71" s="9">
        <f t="shared" si="3"/>
        <v>0</v>
      </c>
      <c r="AW71" s="9">
        <f t="shared" si="3"/>
        <v>0</v>
      </c>
      <c r="AX71" s="9">
        <f t="shared" si="3"/>
        <v>0</v>
      </c>
      <c r="AY71" s="9">
        <f t="shared" si="3"/>
        <v>0</v>
      </c>
      <c r="AZ71" s="9">
        <f t="shared" si="3"/>
        <v>0</v>
      </c>
      <c r="BA71" s="9">
        <f t="shared" si="3"/>
        <v>0</v>
      </c>
      <c r="BB71" s="9">
        <f t="shared" si="3"/>
        <v>0</v>
      </c>
      <c r="BC71" s="9">
        <f t="shared" si="3"/>
        <v>0</v>
      </c>
      <c r="BD71" s="9">
        <f t="shared" si="3"/>
        <v>0</v>
      </c>
      <c r="BE71" s="37">
        <v>221</v>
      </c>
    </row>
    <row r="72" spans="1:57" ht="27.75" customHeight="1">
      <c r="A72" s="48"/>
      <c r="B72" s="50"/>
      <c r="C72" s="6" t="s">
        <v>30</v>
      </c>
      <c r="D72" s="9">
        <v>4.5</v>
      </c>
      <c r="E72" s="9">
        <v>4.5</v>
      </c>
      <c r="F72" s="9">
        <v>4.5</v>
      </c>
      <c r="G72" s="9">
        <v>4.5</v>
      </c>
      <c r="H72" s="9">
        <v>4.5</v>
      </c>
      <c r="I72" s="9">
        <v>4.5</v>
      </c>
      <c r="J72" s="9">
        <v>4.5</v>
      </c>
      <c r="K72" s="9">
        <v>4.5</v>
      </c>
      <c r="L72" s="9">
        <v>4.5</v>
      </c>
      <c r="M72" s="9">
        <v>4.5</v>
      </c>
      <c r="N72" s="9">
        <v>4.5</v>
      </c>
      <c r="O72" s="9">
        <v>4.5</v>
      </c>
      <c r="P72" s="9">
        <v>4.5</v>
      </c>
      <c r="Q72" s="9">
        <v>4.5</v>
      </c>
      <c r="R72" s="9" t="s">
        <v>67</v>
      </c>
      <c r="S72" s="9" t="s">
        <v>67</v>
      </c>
      <c r="T72" s="9" t="s">
        <v>67</v>
      </c>
      <c r="U72" s="9">
        <f>SUM(U76)</f>
        <v>0</v>
      </c>
      <c r="V72" s="9">
        <f>SUM(V76)</f>
        <v>0</v>
      </c>
      <c r="W72" s="9">
        <v>3</v>
      </c>
      <c r="X72" s="9">
        <v>3</v>
      </c>
      <c r="Y72" s="9">
        <v>3</v>
      </c>
      <c r="Z72" s="9">
        <v>3</v>
      </c>
      <c r="AA72" s="9">
        <v>3</v>
      </c>
      <c r="AB72" s="9">
        <v>3</v>
      </c>
      <c r="AC72" s="9">
        <v>3</v>
      </c>
      <c r="AD72" s="9">
        <v>3</v>
      </c>
      <c r="AE72" s="9">
        <v>3</v>
      </c>
      <c r="AF72" s="9">
        <v>3</v>
      </c>
      <c r="AG72" s="9">
        <v>3</v>
      </c>
      <c r="AH72" s="9">
        <v>3</v>
      </c>
      <c r="AI72" s="9">
        <v>3</v>
      </c>
      <c r="AJ72" s="9">
        <v>3</v>
      </c>
      <c r="AK72" s="9">
        <v>3</v>
      </c>
      <c r="AL72" s="9">
        <v>3</v>
      </c>
      <c r="AM72" s="9">
        <v>3</v>
      </c>
      <c r="AN72" s="9">
        <v>3</v>
      </c>
      <c r="AO72" s="9">
        <v>3</v>
      </c>
      <c r="AP72" s="9" t="s">
        <v>67</v>
      </c>
      <c r="AQ72" s="9" t="s">
        <v>67</v>
      </c>
      <c r="AR72" s="9" t="s">
        <v>67</v>
      </c>
      <c r="AS72" s="9" t="s">
        <v>67</v>
      </c>
      <c r="AT72" s="9" t="s">
        <v>67</v>
      </c>
      <c r="AU72" s="9">
        <f aca="true" t="shared" si="4" ref="AU72:BD72">SUM(AU76)</f>
        <v>0</v>
      </c>
      <c r="AV72" s="9">
        <f t="shared" si="4"/>
        <v>0</v>
      </c>
      <c r="AW72" s="9">
        <f t="shared" si="4"/>
        <v>0</v>
      </c>
      <c r="AX72" s="9">
        <f t="shared" si="4"/>
        <v>0</v>
      </c>
      <c r="AY72" s="9">
        <f t="shared" si="4"/>
        <v>0</v>
      </c>
      <c r="AZ72" s="9">
        <f t="shared" si="4"/>
        <v>0</v>
      </c>
      <c r="BA72" s="9">
        <f t="shared" si="4"/>
        <v>0</v>
      </c>
      <c r="BB72" s="9">
        <f t="shared" si="4"/>
        <v>0</v>
      </c>
      <c r="BC72" s="9">
        <f t="shared" si="4"/>
        <v>0</v>
      </c>
      <c r="BD72" s="9">
        <f t="shared" si="4"/>
        <v>0</v>
      </c>
      <c r="BE72" s="37">
        <v>111</v>
      </c>
    </row>
    <row r="73" spans="1:57" ht="21.75" customHeight="1">
      <c r="A73" s="27" t="s">
        <v>76</v>
      </c>
      <c r="B73" s="27" t="s">
        <v>77</v>
      </c>
      <c r="C73" s="6" t="s">
        <v>29</v>
      </c>
      <c r="D73" s="9">
        <v>5</v>
      </c>
      <c r="E73" s="9">
        <v>5</v>
      </c>
      <c r="F73" s="9">
        <v>5</v>
      </c>
      <c r="G73" s="9">
        <v>5</v>
      </c>
      <c r="H73" s="9">
        <v>5</v>
      </c>
      <c r="I73" s="9">
        <v>5</v>
      </c>
      <c r="J73" s="9">
        <v>5</v>
      </c>
      <c r="K73" s="9">
        <v>5</v>
      </c>
      <c r="L73" s="9">
        <v>5</v>
      </c>
      <c r="M73" s="9">
        <v>5</v>
      </c>
      <c r="N73" s="9">
        <v>5</v>
      </c>
      <c r="O73" s="9">
        <v>5</v>
      </c>
      <c r="P73" s="9">
        <v>4</v>
      </c>
      <c r="Q73" s="9">
        <v>4</v>
      </c>
      <c r="R73" s="9" t="s">
        <v>67</v>
      </c>
      <c r="S73" s="9" t="s">
        <v>67</v>
      </c>
      <c r="T73" s="9" t="s">
        <v>67</v>
      </c>
      <c r="U73" s="9">
        <v>0</v>
      </c>
      <c r="V73" s="9">
        <v>0</v>
      </c>
      <c r="W73" s="9">
        <v>3</v>
      </c>
      <c r="X73" s="9">
        <v>3</v>
      </c>
      <c r="Y73" s="9">
        <v>3</v>
      </c>
      <c r="Z73" s="9">
        <v>3</v>
      </c>
      <c r="AA73" s="9">
        <v>3</v>
      </c>
      <c r="AB73" s="9">
        <v>3</v>
      </c>
      <c r="AC73" s="9">
        <v>3</v>
      </c>
      <c r="AD73" s="9">
        <v>3</v>
      </c>
      <c r="AE73" s="9">
        <v>3</v>
      </c>
      <c r="AF73" s="9">
        <v>3</v>
      </c>
      <c r="AG73" s="9">
        <v>3</v>
      </c>
      <c r="AH73" s="9">
        <v>3</v>
      </c>
      <c r="AI73" s="9">
        <v>3</v>
      </c>
      <c r="AJ73" s="9">
        <v>3</v>
      </c>
      <c r="AK73" s="9">
        <v>2</v>
      </c>
      <c r="AL73" s="9">
        <v>2</v>
      </c>
      <c r="AM73" s="9">
        <v>2</v>
      </c>
      <c r="AN73" s="9">
        <v>2</v>
      </c>
      <c r="AO73" s="9">
        <v>1</v>
      </c>
      <c r="AP73" s="9"/>
      <c r="AQ73" s="9"/>
      <c r="AR73" s="9"/>
      <c r="AS73" s="9"/>
      <c r="AT73" s="9"/>
      <c r="AU73" s="9">
        <f aca="true" t="shared" si="5" ref="AU73:BD73">SUM(AU77)</f>
        <v>0</v>
      </c>
      <c r="AV73" s="9">
        <f t="shared" si="5"/>
        <v>0</v>
      </c>
      <c r="AW73" s="9">
        <f t="shared" si="5"/>
        <v>0</v>
      </c>
      <c r="AX73" s="9">
        <f t="shared" si="5"/>
        <v>0</v>
      </c>
      <c r="AY73" s="9">
        <f t="shared" si="5"/>
        <v>0</v>
      </c>
      <c r="AZ73" s="9">
        <f t="shared" si="5"/>
        <v>0</v>
      </c>
      <c r="BA73" s="9">
        <f t="shared" si="5"/>
        <v>0</v>
      </c>
      <c r="BB73" s="9">
        <f t="shared" si="5"/>
        <v>0</v>
      </c>
      <c r="BC73" s="9">
        <f t="shared" si="5"/>
        <v>0</v>
      </c>
      <c r="BD73" s="9">
        <f t="shared" si="5"/>
        <v>0</v>
      </c>
      <c r="BE73" s="15">
        <v>119</v>
      </c>
    </row>
    <row r="74" spans="1:57" ht="16.5" customHeight="1">
      <c r="A74" s="27"/>
      <c r="B74" s="28"/>
      <c r="C74" s="6" t="s">
        <v>30</v>
      </c>
      <c r="D74" s="9">
        <v>2.5</v>
      </c>
      <c r="E74" s="9">
        <v>2.5</v>
      </c>
      <c r="F74" s="9">
        <v>2.5</v>
      </c>
      <c r="G74" s="9">
        <v>2.5</v>
      </c>
      <c r="H74" s="9">
        <v>2.5</v>
      </c>
      <c r="I74" s="9">
        <v>2.5</v>
      </c>
      <c r="J74" s="9">
        <v>2.5</v>
      </c>
      <c r="K74" s="9">
        <v>2.5</v>
      </c>
      <c r="L74" s="9">
        <v>2.5</v>
      </c>
      <c r="M74" s="9">
        <v>2.5</v>
      </c>
      <c r="N74" s="9">
        <v>2.5</v>
      </c>
      <c r="O74" s="9">
        <v>2.5</v>
      </c>
      <c r="P74" s="9">
        <v>1.5</v>
      </c>
      <c r="Q74" s="9">
        <v>2</v>
      </c>
      <c r="R74" s="9"/>
      <c r="S74" s="9"/>
      <c r="T74" s="9"/>
      <c r="U74" s="9">
        <v>0</v>
      </c>
      <c r="V74" s="9">
        <v>0</v>
      </c>
      <c r="W74" s="9">
        <v>1.5</v>
      </c>
      <c r="X74" s="9">
        <v>1.5</v>
      </c>
      <c r="Y74" s="9">
        <v>1.5</v>
      </c>
      <c r="Z74" s="9">
        <v>1.5</v>
      </c>
      <c r="AA74" s="9">
        <v>1.5</v>
      </c>
      <c r="AB74" s="9">
        <v>1.5</v>
      </c>
      <c r="AC74" s="9">
        <v>1.5</v>
      </c>
      <c r="AD74" s="9">
        <v>1.5</v>
      </c>
      <c r="AE74" s="9">
        <v>1.5</v>
      </c>
      <c r="AF74" s="9">
        <v>1.5</v>
      </c>
      <c r="AG74" s="9">
        <v>1.5</v>
      </c>
      <c r="AH74" s="9">
        <v>1.5</v>
      </c>
      <c r="AI74" s="9">
        <v>1.5</v>
      </c>
      <c r="AJ74" s="9">
        <v>1.5</v>
      </c>
      <c r="AK74" s="9">
        <v>1</v>
      </c>
      <c r="AL74" s="9">
        <v>1</v>
      </c>
      <c r="AM74" s="9">
        <v>1</v>
      </c>
      <c r="AN74" s="9">
        <v>1</v>
      </c>
      <c r="AO74" s="9">
        <v>1</v>
      </c>
      <c r="AP74" s="9"/>
      <c r="AQ74" s="9"/>
      <c r="AR74" s="9"/>
      <c r="AS74" s="9"/>
      <c r="AT74" s="9"/>
      <c r="AU74" s="9">
        <f aca="true" t="shared" si="6" ref="AU74:BD74">SUM(AU78)</f>
        <v>0</v>
      </c>
      <c r="AV74" s="9">
        <f t="shared" si="6"/>
        <v>0</v>
      </c>
      <c r="AW74" s="9">
        <f t="shared" si="6"/>
        <v>0</v>
      </c>
      <c r="AX74" s="9">
        <f t="shared" si="6"/>
        <v>0</v>
      </c>
      <c r="AY74" s="9">
        <f t="shared" si="6"/>
        <v>0</v>
      </c>
      <c r="AZ74" s="9">
        <f t="shared" si="6"/>
        <v>0</v>
      </c>
      <c r="BA74" s="9">
        <f t="shared" si="6"/>
        <v>0</v>
      </c>
      <c r="BB74" s="9">
        <f t="shared" si="6"/>
        <v>0</v>
      </c>
      <c r="BC74" s="9">
        <f t="shared" si="6"/>
        <v>0</v>
      </c>
      <c r="BD74" s="9">
        <f t="shared" si="6"/>
        <v>0</v>
      </c>
      <c r="BE74" s="15">
        <v>60</v>
      </c>
    </row>
    <row r="75" spans="1:57" ht="18.75" customHeight="1">
      <c r="A75" s="47" t="s">
        <v>78</v>
      </c>
      <c r="B75" s="47" t="s">
        <v>79</v>
      </c>
      <c r="C75" s="8" t="s">
        <v>29</v>
      </c>
      <c r="D75" s="9">
        <v>4</v>
      </c>
      <c r="E75" s="9">
        <v>4</v>
      </c>
      <c r="F75" s="9">
        <v>4</v>
      </c>
      <c r="G75" s="9">
        <v>4</v>
      </c>
      <c r="H75" s="9">
        <v>4</v>
      </c>
      <c r="I75" s="9">
        <v>4</v>
      </c>
      <c r="J75" s="9">
        <v>4</v>
      </c>
      <c r="K75" s="9">
        <v>4</v>
      </c>
      <c r="L75" s="9">
        <v>4</v>
      </c>
      <c r="M75" s="9">
        <v>3</v>
      </c>
      <c r="N75" s="9">
        <v>3</v>
      </c>
      <c r="O75" s="9">
        <v>3</v>
      </c>
      <c r="P75" s="9">
        <v>3</v>
      </c>
      <c r="Q75" s="9">
        <v>3</v>
      </c>
      <c r="R75" s="9" t="s">
        <v>67</v>
      </c>
      <c r="S75" s="9" t="s">
        <v>67</v>
      </c>
      <c r="T75" s="9" t="s">
        <v>67</v>
      </c>
      <c r="U75" s="9">
        <v>0</v>
      </c>
      <c r="V75" s="9">
        <v>0</v>
      </c>
      <c r="W75" s="9">
        <v>3</v>
      </c>
      <c r="X75" s="9">
        <v>3</v>
      </c>
      <c r="Y75" s="9">
        <v>3</v>
      </c>
      <c r="Z75" s="9">
        <v>3</v>
      </c>
      <c r="AA75" s="9">
        <v>3</v>
      </c>
      <c r="AB75" s="9">
        <v>3</v>
      </c>
      <c r="AC75" s="9">
        <v>3</v>
      </c>
      <c r="AD75" s="9">
        <v>3</v>
      </c>
      <c r="AE75" s="9">
        <v>3</v>
      </c>
      <c r="AF75" s="9">
        <v>3</v>
      </c>
      <c r="AG75" s="9">
        <v>3</v>
      </c>
      <c r="AH75" s="9">
        <v>3</v>
      </c>
      <c r="AI75" s="9">
        <v>3</v>
      </c>
      <c r="AJ75" s="9">
        <v>2</v>
      </c>
      <c r="AK75" s="9">
        <v>2</v>
      </c>
      <c r="AL75" s="9">
        <v>2</v>
      </c>
      <c r="AM75" s="9">
        <v>2</v>
      </c>
      <c r="AN75" s="9">
        <v>2</v>
      </c>
      <c r="AO75" s="9">
        <v>2</v>
      </c>
      <c r="AP75" s="9"/>
      <c r="AQ75" s="9"/>
      <c r="AR75" s="9"/>
      <c r="AS75" s="9"/>
      <c r="AT75" s="9" t="s">
        <v>67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102</v>
      </c>
    </row>
    <row r="76" spans="1:57" ht="16.5" customHeight="1">
      <c r="A76" s="48"/>
      <c r="B76" s="48"/>
      <c r="C76" s="6" t="s">
        <v>30</v>
      </c>
      <c r="D76" s="9">
        <v>2</v>
      </c>
      <c r="E76" s="9">
        <v>2</v>
      </c>
      <c r="F76" s="9">
        <v>1.5</v>
      </c>
      <c r="G76" s="9">
        <v>1.5</v>
      </c>
      <c r="H76" s="9">
        <v>2</v>
      </c>
      <c r="I76" s="9">
        <v>2</v>
      </c>
      <c r="J76" s="9">
        <v>2</v>
      </c>
      <c r="K76" s="9">
        <v>1.5</v>
      </c>
      <c r="L76" s="9">
        <v>1.5</v>
      </c>
      <c r="M76" s="9">
        <v>1.5</v>
      </c>
      <c r="N76" s="9">
        <v>1.5</v>
      </c>
      <c r="O76" s="9">
        <v>1.5</v>
      </c>
      <c r="P76" s="9">
        <v>1.5</v>
      </c>
      <c r="Q76" s="9">
        <v>1.5</v>
      </c>
      <c r="R76" s="9" t="s">
        <v>67</v>
      </c>
      <c r="S76" s="9" t="s">
        <v>67</v>
      </c>
      <c r="T76" s="9" t="s">
        <v>67</v>
      </c>
      <c r="U76" s="9">
        <v>0</v>
      </c>
      <c r="V76" s="9">
        <v>0</v>
      </c>
      <c r="W76" s="9">
        <v>1.5</v>
      </c>
      <c r="X76" s="9">
        <v>1.5</v>
      </c>
      <c r="Y76" s="9">
        <v>1.5</v>
      </c>
      <c r="Z76" s="9">
        <v>1.5</v>
      </c>
      <c r="AA76" s="9">
        <v>1.5</v>
      </c>
      <c r="AB76" s="9">
        <v>1.5</v>
      </c>
      <c r="AC76" s="9">
        <v>1.5</v>
      </c>
      <c r="AD76" s="9">
        <v>1.5</v>
      </c>
      <c r="AE76" s="9">
        <v>1.5</v>
      </c>
      <c r="AF76" s="9">
        <v>1.5</v>
      </c>
      <c r="AG76" s="9">
        <v>1.5</v>
      </c>
      <c r="AH76" s="9">
        <v>1.5</v>
      </c>
      <c r="AI76" s="9">
        <v>1.5</v>
      </c>
      <c r="AJ76" s="9">
        <v>1</v>
      </c>
      <c r="AK76" s="9">
        <v>1</v>
      </c>
      <c r="AL76" s="9">
        <v>1</v>
      </c>
      <c r="AM76" s="9">
        <v>1</v>
      </c>
      <c r="AN76" s="9">
        <v>1</v>
      </c>
      <c r="AO76" s="9">
        <v>1</v>
      </c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51</v>
      </c>
    </row>
    <row r="77" spans="1:57" ht="15" customHeight="1">
      <c r="A77" s="47" t="s">
        <v>50</v>
      </c>
      <c r="B77" s="47" t="s">
        <v>59</v>
      </c>
      <c r="C77" s="8" t="s">
        <v>29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0</v>
      </c>
      <c r="V77" s="9"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108</v>
      </c>
    </row>
    <row r="78" spans="1:57" ht="15.75" customHeight="1">
      <c r="A78" s="48"/>
      <c r="B78" s="48"/>
      <c r="C78" s="8" t="s">
        <v>30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>
        <v>0</v>
      </c>
      <c r="V78" s="9"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f>SUM(D78:BD78)</f>
        <v>0</v>
      </c>
    </row>
    <row r="79" spans="1:57" ht="28.5" customHeight="1">
      <c r="A79" s="29" t="s">
        <v>111</v>
      </c>
      <c r="B79" s="29" t="s">
        <v>61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22"/>
    </row>
    <row r="80" spans="1:57" ht="52.5" customHeight="1" hidden="1">
      <c r="A80" s="51" t="s">
        <v>17</v>
      </c>
      <c r="B80" s="68" t="s">
        <v>18</v>
      </c>
      <c r="C80" s="68" t="s">
        <v>19</v>
      </c>
      <c r="D80" s="52" t="s">
        <v>16</v>
      </c>
      <c r="E80" s="51" t="s">
        <v>0</v>
      </c>
      <c r="F80" s="51"/>
      <c r="G80" s="51"/>
      <c r="H80" s="52" t="s">
        <v>85</v>
      </c>
      <c r="I80" s="51" t="s">
        <v>1</v>
      </c>
      <c r="J80" s="51"/>
      <c r="K80" s="51"/>
      <c r="L80" s="51"/>
      <c r="M80" s="51" t="s">
        <v>2</v>
      </c>
      <c r="N80" s="51"/>
      <c r="O80" s="51"/>
      <c r="P80" s="51"/>
      <c r="Q80" s="52" t="s">
        <v>86</v>
      </c>
      <c r="R80" s="51" t="s">
        <v>3</v>
      </c>
      <c r="S80" s="51"/>
      <c r="T80" s="51"/>
      <c r="U80" s="52" t="s">
        <v>87</v>
      </c>
      <c r="V80" s="51" t="s">
        <v>4</v>
      </c>
      <c r="W80" s="51"/>
      <c r="X80" s="51"/>
      <c r="Y80" s="51"/>
      <c r="Z80" s="52" t="s">
        <v>88</v>
      </c>
      <c r="AA80" s="51" t="s">
        <v>5</v>
      </c>
      <c r="AB80" s="51"/>
      <c r="AC80" s="51"/>
      <c r="AD80" s="52" t="s">
        <v>62</v>
      </c>
      <c r="AE80" s="51" t="s">
        <v>6</v>
      </c>
      <c r="AF80" s="51"/>
      <c r="AG80" s="51"/>
      <c r="AH80" s="55" t="s">
        <v>7</v>
      </c>
      <c r="AI80" s="51" t="s">
        <v>13</v>
      </c>
      <c r="AJ80" s="51"/>
      <c r="AK80" s="51"/>
      <c r="AL80" s="52" t="s">
        <v>89</v>
      </c>
      <c r="AM80" s="51" t="s">
        <v>8</v>
      </c>
      <c r="AN80" s="51"/>
      <c r="AO80" s="51"/>
      <c r="AP80" s="51"/>
      <c r="AQ80" s="55" t="s">
        <v>89</v>
      </c>
      <c r="AR80" s="51" t="s">
        <v>9</v>
      </c>
      <c r="AS80" s="51"/>
      <c r="AT80" s="51"/>
      <c r="AU80" s="66" t="s">
        <v>10</v>
      </c>
      <c r="AV80" s="51" t="s">
        <v>11</v>
      </c>
      <c r="AW80" s="51"/>
      <c r="AX80" s="51"/>
      <c r="AY80" s="51"/>
      <c r="AZ80" s="51" t="s">
        <v>12</v>
      </c>
      <c r="BA80" s="51"/>
      <c r="BB80" s="51"/>
      <c r="BC80" s="51"/>
      <c r="BD80" s="52" t="s">
        <v>91</v>
      </c>
      <c r="BE80" s="52" t="s">
        <v>53</v>
      </c>
    </row>
    <row r="81" spans="1:57" ht="52.5" customHeight="1" hidden="1">
      <c r="A81" s="51"/>
      <c r="B81" s="68"/>
      <c r="C81" s="68"/>
      <c r="D81" s="52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2"/>
      <c r="R81" s="51"/>
      <c r="S81" s="51"/>
      <c r="T81" s="51"/>
      <c r="U81" s="52"/>
      <c r="V81" s="51"/>
      <c r="W81" s="51"/>
      <c r="X81" s="51"/>
      <c r="Y81" s="51"/>
      <c r="Z81" s="52"/>
      <c r="AA81" s="51"/>
      <c r="AB81" s="51"/>
      <c r="AC81" s="51"/>
      <c r="AD81" s="52"/>
      <c r="AE81" s="51"/>
      <c r="AF81" s="51"/>
      <c r="AG81" s="51"/>
      <c r="AH81" s="56"/>
      <c r="AI81" s="51"/>
      <c r="AJ81" s="51"/>
      <c r="AK81" s="51"/>
      <c r="AL81" s="52"/>
      <c r="AM81" s="51"/>
      <c r="AN81" s="51"/>
      <c r="AO81" s="51"/>
      <c r="AP81" s="51"/>
      <c r="AQ81" s="56"/>
      <c r="AR81" s="51"/>
      <c r="AS81" s="51"/>
      <c r="AT81" s="51"/>
      <c r="AU81" s="66"/>
      <c r="AV81" s="51"/>
      <c r="AW81" s="51"/>
      <c r="AX81" s="51"/>
      <c r="AY81" s="51"/>
      <c r="AZ81" s="51"/>
      <c r="BA81" s="51"/>
      <c r="BB81" s="51"/>
      <c r="BC81" s="51"/>
      <c r="BD81" s="52"/>
      <c r="BE81" s="52"/>
    </row>
    <row r="82" spans="1:57" ht="32.25" customHeight="1">
      <c r="A82" s="51"/>
      <c r="B82" s="68"/>
      <c r="C82" s="68"/>
      <c r="D82" s="52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2"/>
      <c r="R82" s="51"/>
      <c r="S82" s="51"/>
      <c r="T82" s="51"/>
      <c r="U82" s="52"/>
      <c r="V82" s="51"/>
      <c r="W82" s="51"/>
      <c r="X82" s="51"/>
      <c r="Y82" s="51"/>
      <c r="Z82" s="52"/>
      <c r="AA82" s="51"/>
      <c r="AB82" s="51"/>
      <c r="AC82" s="51"/>
      <c r="AD82" s="52"/>
      <c r="AE82" s="51"/>
      <c r="AF82" s="51"/>
      <c r="AG82" s="51"/>
      <c r="AH82" s="56"/>
      <c r="AI82" s="51"/>
      <c r="AJ82" s="51"/>
      <c r="AK82" s="51"/>
      <c r="AL82" s="52"/>
      <c r="AM82" s="51"/>
      <c r="AN82" s="51"/>
      <c r="AO82" s="51"/>
      <c r="AP82" s="51"/>
      <c r="AQ82" s="56"/>
      <c r="AR82" s="51"/>
      <c r="AS82" s="51"/>
      <c r="AT82" s="51"/>
      <c r="AU82" s="66"/>
      <c r="AV82" s="51"/>
      <c r="AW82" s="51"/>
      <c r="AX82" s="51"/>
      <c r="AY82" s="51"/>
      <c r="AZ82" s="51"/>
      <c r="BA82" s="51"/>
      <c r="BB82" s="51"/>
      <c r="BC82" s="51"/>
      <c r="BD82" s="52"/>
      <c r="BE82" s="52"/>
    </row>
    <row r="83" spans="1:57" ht="23.25" customHeight="1">
      <c r="A83" s="51"/>
      <c r="B83" s="68"/>
      <c r="C83" s="68"/>
      <c r="D83" s="52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2"/>
      <c r="R83" s="51"/>
      <c r="S83" s="51"/>
      <c r="T83" s="51"/>
      <c r="U83" s="52"/>
      <c r="V83" s="51"/>
      <c r="W83" s="51"/>
      <c r="X83" s="51"/>
      <c r="Y83" s="51"/>
      <c r="Z83" s="52"/>
      <c r="AA83" s="51"/>
      <c r="AB83" s="51"/>
      <c r="AC83" s="51"/>
      <c r="AD83" s="52"/>
      <c r="AE83" s="51"/>
      <c r="AF83" s="51"/>
      <c r="AG83" s="51"/>
      <c r="AH83" s="56"/>
      <c r="AI83" s="51"/>
      <c r="AJ83" s="51"/>
      <c r="AK83" s="51"/>
      <c r="AL83" s="52"/>
      <c r="AM83" s="51"/>
      <c r="AN83" s="51"/>
      <c r="AO83" s="51"/>
      <c r="AP83" s="51"/>
      <c r="AQ83" s="56"/>
      <c r="AR83" s="51"/>
      <c r="AS83" s="51"/>
      <c r="AT83" s="51"/>
      <c r="AU83" s="66"/>
      <c r="AV83" s="51"/>
      <c r="AW83" s="51"/>
      <c r="AX83" s="51"/>
      <c r="AY83" s="51"/>
      <c r="AZ83" s="51"/>
      <c r="BA83" s="51"/>
      <c r="BB83" s="51"/>
      <c r="BC83" s="51"/>
      <c r="BD83" s="52"/>
      <c r="BE83" s="52"/>
    </row>
    <row r="84" spans="1:57" ht="36" customHeight="1">
      <c r="A84" s="51"/>
      <c r="B84" s="68"/>
      <c r="C84" s="68"/>
      <c r="D84" s="52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2"/>
      <c r="R84" s="51"/>
      <c r="S84" s="51"/>
      <c r="T84" s="51"/>
      <c r="U84" s="52"/>
      <c r="V84" s="51"/>
      <c r="W84" s="51"/>
      <c r="X84" s="51"/>
      <c r="Y84" s="51"/>
      <c r="Z84" s="52"/>
      <c r="AA84" s="51"/>
      <c r="AB84" s="51"/>
      <c r="AC84" s="51"/>
      <c r="AD84" s="52"/>
      <c r="AE84" s="51"/>
      <c r="AF84" s="51"/>
      <c r="AG84" s="51"/>
      <c r="AH84" s="57"/>
      <c r="AI84" s="51"/>
      <c r="AJ84" s="51"/>
      <c r="AK84" s="51"/>
      <c r="AL84" s="52"/>
      <c r="AM84" s="51"/>
      <c r="AN84" s="51"/>
      <c r="AO84" s="51"/>
      <c r="AP84" s="51"/>
      <c r="AQ84" s="57"/>
      <c r="AR84" s="51"/>
      <c r="AS84" s="51"/>
      <c r="AT84" s="51"/>
      <c r="AU84" s="66"/>
      <c r="AV84" s="51"/>
      <c r="AW84" s="51"/>
      <c r="AX84" s="51"/>
      <c r="AY84" s="51"/>
      <c r="AZ84" s="51"/>
      <c r="BA84" s="51"/>
      <c r="BB84" s="51"/>
      <c r="BC84" s="51"/>
      <c r="BD84" s="52"/>
      <c r="BE84" s="52"/>
    </row>
    <row r="85" spans="1:57" ht="22.5" customHeight="1">
      <c r="A85" s="51"/>
      <c r="B85" s="68"/>
      <c r="C85" s="68"/>
      <c r="D85" s="58" t="s">
        <v>14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2"/>
    </row>
    <row r="86" spans="1:57" ht="22.5" customHeight="1">
      <c r="A86" s="51"/>
      <c r="B86" s="68"/>
      <c r="C86" s="68"/>
      <c r="D86" s="3">
        <v>36</v>
      </c>
      <c r="E86" s="3">
        <v>37</v>
      </c>
      <c r="F86" s="3">
        <v>38</v>
      </c>
      <c r="G86" s="3">
        <v>39</v>
      </c>
      <c r="H86" s="3">
        <v>40</v>
      </c>
      <c r="I86" s="3">
        <v>41</v>
      </c>
      <c r="J86" s="3">
        <v>42</v>
      </c>
      <c r="K86" s="3">
        <v>43</v>
      </c>
      <c r="L86" s="3">
        <v>44</v>
      </c>
      <c r="M86" s="3">
        <v>45</v>
      </c>
      <c r="N86" s="3">
        <v>46</v>
      </c>
      <c r="O86" s="3">
        <v>47</v>
      </c>
      <c r="P86" s="3">
        <v>48</v>
      </c>
      <c r="Q86" s="3">
        <v>49</v>
      </c>
      <c r="R86" s="3">
        <v>50</v>
      </c>
      <c r="S86" s="3">
        <v>51</v>
      </c>
      <c r="T86" s="3">
        <v>52</v>
      </c>
      <c r="U86" s="3">
        <v>53</v>
      </c>
      <c r="V86" s="4" t="s">
        <v>20</v>
      </c>
      <c r="W86" s="4" t="s">
        <v>21</v>
      </c>
      <c r="X86" s="4" t="s">
        <v>22</v>
      </c>
      <c r="Y86" s="4" t="s">
        <v>23</v>
      </c>
      <c r="Z86" s="4" t="s">
        <v>24</v>
      </c>
      <c r="AA86" s="4" t="s">
        <v>25</v>
      </c>
      <c r="AB86" s="4" t="s">
        <v>26</v>
      </c>
      <c r="AC86" s="4" t="s">
        <v>27</v>
      </c>
      <c r="AD86" s="4" t="s">
        <v>28</v>
      </c>
      <c r="AE86" s="3">
        <v>10</v>
      </c>
      <c r="AF86" s="3">
        <v>11</v>
      </c>
      <c r="AG86" s="3">
        <v>12</v>
      </c>
      <c r="AH86" s="3">
        <v>13</v>
      </c>
      <c r="AI86" s="3">
        <v>14</v>
      </c>
      <c r="AJ86" s="3">
        <v>15</v>
      </c>
      <c r="AK86" s="3">
        <v>16</v>
      </c>
      <c r="AL86" s="3">
        <v>17</v>
      </c>
      <c r="AM86" s="3">
        <v>18</v>
      </c>
      <c r="AN86" s="3">
        <v>19</v>
      </c>
      <c r="AO86" s="3">
        <v>20</v>
      </c>
      <c r="AP86" s="3">
        <v>21</v>
      </c>
      <c r="AQ86" s="3">
        <v>22</v>
      </c>
      <c r="AR86" s="3">
        <v>23</v>
      </c>
      <c r="AS86" s="3">
        <v>24</v>
      </c>
      <c r="AT86" s="3">
        <v>25</v>
      </c>
      <c r="AU86" s="3">
        <v>26</v>
      </c>
      <c r="AV86" s="3">
        <v>27</v>
      </c>
      <c r="AW86" s="3">
        <v>28</v>
      </c>
      <c r="AX86" s="3">
        <v>29</v>
      </c>
      <c r="AY86" s="3">
        <v>30</v>
      </c>
      <c r="AZ86" s="3">
        <v>31</v>
      </c>
      <c r="BA86" s="3">
        <v>32</v>
      </c>
      <c r="BB86" s="3">
        <v>33</v>
      </c>
      <c r="BC86" s="3">
        <v>34</v>
      </c>
      <c r="BD86" s="3">
        <v>35</v>
      </c>
      <c r="BE86" s="2"/>
    </row>
    <row r="87" spans="1:57" ht="12.75" customHeight="1">
      <c r="A87" s="51"/>
      <c r="B87" s="68"/>
      <c r="C87" s="68"/>
      <c r="D87" s="58" t="s">
        <v>15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2"/>
    </row>
    <row r="88" spans="1:57" ht="15" customHeight="1">
      <c r="A88" s="51"/>
      <c r="B88" s="68"/>
      <c r="C88" s="68"/>
      <c r="D88" s="3">
        <v>1</v>
      </c>
      <c r="E88" s="3">
        <v>2</v>
      </c>
      <c r="F88" s="3">
        <v>3</v>
      </c>
      <c r="G88" s="3">
        <v>4</v>
      </c>
      <c r="H88" s="3">
        <v>5</v>
      </c>
      <c r="I88" s="3">
        <v>6</v>
      </c>
      <c r="J88" s="3">
        <v>7</v>
      </c>
      <c r="K88" s="3">
        <v>8</v>
      </c>
      <c r="L88" s="3">
        <v>9</v>
      </c>
      <c r="M88" s="3">
        <v>10</v>
      </c>
      <c r="N88" s="3">
        <v>11</v>
      </c>
      <c r="O88" s="3">
        <v>12</v>
      </c>
      <c r="P88" s="3">
        <v>13</v>
      </c>
      <c r="Q88" s="3">
        <v>14</v>
      </c>
      <c r="R88" s="3">
        <v>15</v>
      </c>
      <c r="S88" s="3">
        <v>16</v>
      </c>
      <c r="T88" s="3">
        <v>17</v>
      </c>
      <c r="U88" s="3">
        <v>18</v>
      </c>
      <c r="V88" s="3">
        <v>19</v>
      </c>
      <c r="W88" s="3">
        <v>20</v>
      </c>
      <c r="X88" s="3">
        <v>21</v>
      </c>
      <c r="Y88" s="3">
        <v>22</v>
      </c>
      <c r="Z88" s="3">
        <v>23</v>
      </c>
      <c r="AA88" s="3">
        <v>24</v>
      </c>
      <c r="AB88" s="3">
        <v>25</v>
      </c>
      <c r="AC88" s="3">
        <v>26</v>
      </c>
      <c r="AD88" s="3">
        <v>27</v>
      </c>
      <c r="AE88" s="3">
        <v>28</v>
      </c>
      <c r="AF88" s="3">
        <v>29</v>
      </c>
      <c r="AG88" s="3">
        <v>30</v>
      </c>
      <c r="AH88" s="3">
        <v>31</v>
      </c>
      <c r="AI88" s="3">
        <v>32</v>
      </c>
      <c r="AJ88" s="3">
        <v>33</v>
      </c>
      <c r="AK88" s="3">
        <v>34</v>
      </c>
      <c r="AL88" s="3">
        <v>35</v>
      </c>
      <c r="AM88" s="3">
        <v>36</v>
      </c>
      <c r="AN88" s="3">
        <v>37</v>
      </c>
      <c r="AO88" s="3">
        <v>38</v>
      </c>
      <c r="AP88" s="3">
        <v>39</v>
      </c>
      <c r="AQ88" s="3">
        <v>40</v>
      </c>
      <c r="AR88" s="3">
        <v>41</v>
      </c>
      <c r="AS88" s="3">
        <v>42</v>
      </c>
      <c r="AT88" s="3">
        <v>43</v>
      </c>
      <c r="AU88" s="3">
        <v>44</v>
      </c>
      <c r="AV88" s="3">
        <v>45</v>
      </c>
      <c r="AW88" s="3">
        <v>46</v>
      </c>
      <c r="AX88" s="3">
        <v>47</v>
      </c>
      <c r="AY88" s="3">
        <v>48</v>
      </c>
      <c r="AZ88" s="3">
        <v>49</v>
      </c>
      <c r="BA88" s="3">
        <v>50</v>
      </c>
      <c r="BB88" s="3">
        <v>51</v>
      </c>
      <c r="BC88" s="3">
        <v>52</v>
      </c>
      <c r="BD88" s="3">
        <v>53</v>
      </c>
      <c r="BE88" s="2"/>
    </row>
    <row r="89" spans="1:57" ht="23.25" customHeight="1">
      <c r="A89" s="47" t="s">
        <v>49</v>
      </c>
      <c r="B89" s="47" t="s">
        <v>80</v>
      </c>
      <c r="C89" s="7" t="s">
        <v>29</v>
      </c>
      <c r="D89" s="9">
        <v>2</v>
      </c>
      <c r="E89" s="9">
        <v>2</v>
      </c>
      <c r="F89" s="9">
        <v>2</v>
      </c>
      <c r="G89" s="9">
        <v>2</v>
      </c>
      <c r="H89" s="9">
        <v>2</v>
      </c>
      <c r="I89" s="9">
        <v>2</v>
      </c>
      <c r="J89" s="9">
        <v>2</v>
      </c>
      <c r="K89" s="9">
        <v>2</v>
      </c>
      <c r="L89" s="9">
        <v>2</v>
      </c>
      <c r="M89" s="9">
        <v>2</v>
      </c>
      <c r="N89" s="9">
        <v>2</v>
      </c>
      <c r="O89" s="9">
        <v>4</v>
      </c>
      <c r="P89" s="9">
        <v>4</v>
      </c>
      <c r="Q89" s="9">
        <v>4</v>
      </c>
      <c r="R89" s="9" t="s">
        <v>67</v>
      </c>
      <c r="S89" s="9" t="s">
        <v>67</v>
      </c>
      <c r="T89" s="9" t="s">
        <v>67</v>
      </c>
      <c r="U89" s="9">
        <v>0</v>
      </c>
      <c r="V89" s="9">
        <v>0</v>
      </c>
      <c r="W89" s="9">
        <v>3</v>
      </c>
      <c r="X89" s="9">
        <v>3</v>
      </c>
      <c r="Y89" s="9">
        <v>3</v>
      </c>
      <c r="Z89" s="9">
        <v>3</v>
      </c>
      <c r="AA89" s="9">
        <v>3</v>
      </c>
      <c r="AB89" s="9">
        <v>3</v>
      </c>
      <c r="AC89" s="9">
        <v>3</v>
      </c>
      <c r="AD89" s="9">
        <v>3</v>
      </c>
      <c r="AE89" s="9">
        <v>3</v>
      </c>
      <c r="AF89" s="9">
        <v>3</v>
      </c>
      <c r="AG89" s="9">
        <v>3</v>
      </c>
      <c r="AH89" s="9">
        <v>3</v>
      </c>
      <c r="AI89" s="9">
        <v>3</v>
      </c>
      <c r="AJ89" s="9">
        <v>2</v>
      </c>
      <c r="AK89" s="9">
        <v>2</v>
      </c>
      <c r="AL89" s="9">
        <v>2</v>
      </c>
      <c r="AM89" s="9">
        <v>2</v>
      </c>
      <c r="AN89" s="9">
        <v>2</v>
      </c>
      <c r="AO89" s="9">
        <v>2</v>
      </c>
      <c r="AP89" s="9"/>
      <c r="AQ89" s="9"/>
      <c r="AR89" s="9"/>
      <c r="AS89" s="9"/>
      <c r="AT89" s="9"/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7">
        <v>85</v>
      </c>
    </row>
    <row r="90" spans="1:57" ht="19.5" customHeight="1">
      <c r="A90" s="48"/>
      <c r="B90" s="48"/>
      <c r="C90" s="6" t="s">
        <v>30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>
        <v>2</v>
      </c>
      <c r="P90" s="9">
        <v>2</v>
      </c>
      <c r="Q90" s="9">
        <v>2</v>
      </c>
      <c r="R90" s="9" t="s">
        <v>67</v>
      </c>
      <c r="S90" s="9" t="s">
        <v>67</v>
      </c>
      <c r="T90" s="9" t="s">
        <v>67</v>
      </c>
      <c r="U90" s="9">
        <v>0</v>
      </c>
      <c r="V90" s="9">
        <v>0</v>
      </c>
      <c r="W90" s="9">
        <v>1.5</v>
      </c>
      <c r="X90" s="9">
        <v>1.5</v>
      </c>
      <c r="Y90" s="9">
        <v>1.5</v>
      </c>
      <c r="Z90" s="9">
        <v>1.5</v>
      </c>
      <c r="AA90" s="9">
        <v>1.5</v>
      </c>
      <c r="AB90" s="9">
        <v>1.5</v>
      </c>
      <c r="AC90" s="9">
        <v>1.5</v>
      </c>
      <c r="AD90" s="9">
        <v>1.5</v>
      </c>
      <c r="AE90" s="9">
        <v>1.5</v>
      </c>
      <c r="AF90" s="9">
        <v>1.5</v>
      </c>
      <c r="AG90" s="9">
        <v>1.5</v>
      </c>
      <c r="AH90" s="9">
        <v>1.5</v>
      </c>
      <c r="AI90" s="9">
        <v>1.5</v>
      </c>
      <c r="AJ90" s="9">
        <v>1</v>
      </c>
      <c r="AK90" s="9">
        <v>1</v>
      </c>
      <c r="AL90" s="9">
        <v>1</v>
      </c>
      <c r="AM90" s="9">
        <v>1</v>
      </c>
      <c r="AN90" s="9">
        <v>1</v>
      </c>
      <c r="AO90" s="9">
        <v>1</v>
      </c>
      <c r="AP90" s="9"/>
      <c r="AQ90" s="9"/>
      <c r="AR90" s="9"/>
      <c r="AS90" s="9"/>
      <c r="AT90" s="9"/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7">
        <v>43</v>
      </c>
    </row>
    <row r="91" spans="1:57" ht="21.75" customHeight="1">
      <c r="A91" s="47" t="s">
        <v>51</v>
      </c>
      <c r="B91" s="47" t="s">
        <v>81</v>
      </c>
      <c r="C91" s="8" t="s">
        <v>29</v>
      </c>
      <c r="D91" s="9">
        <v>2</v>
      </c>
      <c r="E91" s="9">
        <v>2</v>
      </c>
      <c r="F91" s="9">
        <v>2</v>
      </c>
      <c r="G91" s="9">
        <v>2</v>
      </c>
      <c r="H91" s="9">
        <v>2</v>
      </c>
      <c r="I91" s="9">
        <v>2</v>
      </c>
      <c r="J91" s="9">
        <v>2</v>
      </c>
      <c r="K91" s="9">
        <v>2</v>
      </c>
      <c r="L91" s="9">
        <v>2</v>
      </c>
      <c r="M91" s="9">
        <v>2</v>
      </c>
      <c r="N91" s="9">
        <v>2</v>
      </c>
      <c r="O91" s="9">
        <v>4</v>
      </c>
      <c r="P91" s="9">
        <v>4</v>
      </c>
      <c r="Q91" s="9">
        <v>4</v>
      </c>
      <c r="R91" s="9" t="s">
        <v>67</v>
      </c>
      <c r="S91" s="9" t="s">
        <v>67</v>
      </c>
      <c r="T91" s="9" t="s">
        <v>67</v>
      </c>
      <c r="U91" s="9">
        <v>0</v>
      </c>
      <c r="V91" s="9">
        <v>0</v>
      </c>
      <c r="W91" s="9">
        <v>3</v>
      </c>
      <c r="X91" s="9">
        <v>3</v>
      </c>
      <c r="Y91" s="9">
        <v>3</v>
      </c>
      <c r="Z91" s="9">
        <v>3</v>
      </c>
      <c r="AA91" s="9">
        <v>3</v>
      </c>
      <c r="AB91" s="9">
        <v>3</v>
      </c>
      <c r="AC91" s="9">
        <v>3</v>
      </c>
      <c r="AD91" s="9">
        <v>3</v>
      </c>
      <c r="AE91" s="9">
        <v>3</v>
      </c>
      <c r="AF91" s="9">
        <v>3</v>
      </c>
      <c r="AG91" s="9">
        <v>3</v>
      </c>
      <c r="AH91" s="9">
        <v>3</v>
      </c>
      <c r="AI91" s="9">
        <v>3</v>
      </c>
      <c r="AJ91" s="9">
        <v>2</v>
      </c>
      <c r="AK91" s="9">
        <v>2</v>
      </c>
      <c r="AL91" s="9">
        <v>2</v>
      </c>
      <c r="AM91" s="9">
        <v>2</v>
      </c>
      <c r="AN91" s="9">
        <v>2</v>
      </c>
      <c r="AO91" s="9">
        <v>2</v>
      </c>
      <c r="AP91" s="9"/>
      <c r="AQ91" s="9"/>
      <c r="AR91" s="9"/>
      <c r="AS91" s="9"/>
      <c r="AT91" s="9"/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f>SUM(D91:BD91)</f>
        <v>85</v>
      </c>
    </row>
    <row r="92" spans="1:57" ht="22.5" customHeight="1">
      <c r="A92" s="48"/>
      <c r="B92" s="48"/>
      <c r="C92" s="6" t="s">
        <v>30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2</v>
      </c>
      <c r="P92" s="9">
        <v>2</v>
      </c>
      <c r="Q92" s="9">
        <v>2</v>
      </c>
      <c r="R92" s="10" t="s">
        <v>67</v>
      </c>
      <c r="S92" s="10" t="s">
        <v>67</v>
      </c>
      <c r="T92" s="10" t="s">
        <v>67</v>
      </c>
      <c r="U92" s="9">
        <v>0</v>
      </c>
      <c r="V92" s="9">
        <v>0</v>
      </c>
      <c r="W92" s="9">
        <v>1.5</v>
      </c>
      <c r="X92" s="9">
        <v>1.5</v>
      </c>
      <c r="Y92" s="9">
        <v>1.5</v>
      </c>
      <c r="Z92" s="9">
        <v>1.5</v>
      </c>
      <c r="AA92" s="9">
        <v>1.5</v>
      </c>
      <c r="AB92" s="9">
        <v>1.5</v>
      </c>
      <c r="AC92" s="9">
        <v>1.5</v>
      </c>
      <c r="AD92" s="9">
        <v>1.5</v>
      </c>
      <c r="AE92" s="9">
        <v>1.5</v>
      </c>
      <c r="AF92" s="9">
        <v>1.5</v>
      </c>
      <c r="AG92" s="9">
        <v>1.5</v>
      </c>
      <c r="AH92" s="9">
        <v>1.5</v>
      </c>
      <c r="AI92" s="9">
        <v>1.5</v>
      </c>
      <c r="AJ92" s="9">
        <v>1</v>
      </c>
      <c r="AK92" s="9">
        <v>1</v>
      </c>
      <c r="AL92" s="9">
        <v>1</v>
      </c>
      <c r="AM92" s="9">
        <v>1</v>
      </c>
      <c r="AN92" s="9">
        <v>1</v>
      </c>
      <c r="AO92" s="9">
        <v>1</v>
      </c>
      <c r="AP92" s="9"/>
      <c r="AQ92" s="9"/>
      <c r="AR92" s="9"/>
      <c r="AS92" s="9"/>
      <c r="AT92" s="9"/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43</v>
      </c>
    </row>
    <row r="93" spans="1:57" ht="22.5" customHeight="1">
      <c r="A93" s="47" t="s">
        <v>112</v>
      </c>
      <c r="B93" s="69" t="s">
        <v>113</v>
      </c>
      <c r="C93" s="8" t="s">
        <v>29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10"/>
      <c r="S93" s="10"/>
      <c r="T93" s="10"/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25"/>
    </row>
    <row r="94" spans="1:57" ht="22.5" customHeight="1">
      <c r="A94" s="48"/>
      <c r="B94" s="69"/>
      <c r="C94" s="6" t="s">
        <v>30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0"/>
      <c r="S94" s="10"/>
      <c r="T94" s="10"/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25"/>
    </row>
    <row r="95" spans="1:57" ht="29.25" customHeight="1">
      <c r="A95" s="47" t="s">
        <v>60</v>
      </c>
      <c r="B95" s="47" t="s">
        <v>61</v>
      </c>
      <c r="C95" s="31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 t="s">
        <v>67</v>
      </c>
      <c r="S95" s="10" t="s">
        <v>67</v>
      </c>
      <c r="T95" s="10" t="s">
        <v>67</v>
      </c>
      <c r="U95" s="9">
        <v>0</v>
      </c>
      <c r="V95" s="9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f>SUM(D95:BD95)</f>
        <v>0</v>
      </c>
    </row>
    <row r="96" spans="1:57" ht="21" customHeight="1">
      <c r="A96" s="48"/>
      <c r="B96" s="48"/>
      <c r="C96" s="8" t="s">
        <v>30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 t="s">
        <v>67</v>
      </c>
      <c r="S96" s="10" t="s">
        <v>67</v>
      </c>
      <c r="T96" s="10" t="s">
        <v>67</v>
      </c>
      <c r="U96" s="9">
        <v>0</v>
      </c>
      <c r="V96" s="9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f>SUM(D96:BD96)</f>
        <v>0</v>
      </c>
    </row>
    <row r="97" spans="1:57" ht="21" customHeight="1">
      <c r="A97" s="28" t="s">
        <v>114</v>
      </c>
      <c r="B97" s="65" t="s">
        <v>115</v>
      </c>
      <c r="C97" s="8" t="s">
        <v>29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/>
      <c r="S97" s="10"/>
      <c r="T97" s="10"/>
      <c r="U97" s="9">
        <v>0</v>
      </c>
      <c r="V97" s="9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/>
    </row>
    <row r="98" spans="1:57" ht="21" customHeight="1">
      <c r="A98" s="27"/>
      <c r="B98" s="65"/>
      <c r="C98" s="8" t="s">
        <v>30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/>
      <c r="S98" s="10"/>
      <c r="T98" s="10"/>
      <c r="U98" s="9">
        <v>0</v>
      </c>
      <c r="V98" s="9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/>
    </row>
    <row r="99" spans="1:57" ht="21" customHeight="1">
      <c r="A99" s="27" t="s">
        <v>116</v>
      </c>
      <c r="B99" s="47" t="s">
        <v>117</v>
      </c>
      <c r="C99" s="8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/>
      <c r="S99" s="10"/>
      <c r="T99" s="10"/>
      <c r="U99" s="9">
        <v>0</v>
      </c>
      <c r="V99" s="9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/>
    </row>
    <row r="100" spans="1:57" ht="27.75" customHeight="1">
      <c r="A100" s="27"/>
      <c r="B100" s="48"/>
      <c r="C100" s="8" t="s">
        <v>30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/>
      <c r="S100" s="10"/>
      <c r="T100" s="10"/>
      <c r="U100" s="9">
        <v>0</v>
      </c>
      <c r="V100" s="9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/>
    </row>
    <row r="101" spans="1:57" ht="27.75" customHeight="1">
      <c r="A101" s="27" t="s">
        <v>118</v>
      </c>
      <c r="B101" s="27" t="s">
        <v>61</v>
      </c>
      <c r="C101" s="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/>
    </row>
    <row r="102" spans="1:57" ht="27.75" customHeight="1">
      <c r="A102" s="27" t="s">
        <v>119</v>
      </c>
      <c r="B102" s="49" t="s">
        <v>120</v>
      </c>
      <c r="C102" s="8" t="s">
        <v>29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/>
      <c r="S102" s="10"/>
      <c r="T102" s="10"/>
      <c r="U102" s="9">
        <v>0</v>
      </c>
      <c r="V102" s="9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/>
    </row>
    <row r="103" spans="1:57" ht="27.75" customHeight="1">
      <c r="A103" s="27"/>
      <c r="B103" s="50"/>
      <c r="C103" s="8" t="s">
        <v>30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/>
      <c r="S103" s="10"/>
      <c r="T103" s="10"/>
      <c r="U103" s="9">
        <v>0</v>
      </c>
      <c r="V103" s="9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/>
    </row>
    <row r="104" spans="1:57" ht="27.75" customHeight="1">
      <c r="A104" s="27" t="s">
        <v>121</v>
      </c>
      <c r="B104" s="47" t="s">
        <v>122</v>
      </c>
      <c r="C104" s="8" t="s">
        <v>29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/>
      <c r="S104" s="10"/>
      <c r="T104" s="10"/>
      <c r="U104" s="9">
        <v>0</v>
      </c>
      <c r="V104" s="9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/>
    </row>
    <row r="105" spans="1:57" ht="27.75" customHeight="1">
      <c r="A105" s="27"/>
      <c r="B105" s="48"/>
      <c r="C105" s="8" t="s">
        <v>30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/>
      <c r="S105" s="10"/>
      <c r="T105" s="10"/>
      <c r="U105" s="9"/>
      <c r="V105" s="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/>
    </row>
    <row r="106" spans="1:57" ht="27.75" customHeight="1">
      <c r="A106" s="27" t="s">
        <v>123</v>
      </c>
      <c r="B106" s="27" t="s">
        <v>61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/>
      <c r="V106" s="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/>
    </row>
    <row r="107" spans="1:57" ht="33" customHeight="1">
      <c r="A107" s="49" t="s">
        <v>52</v>
      </c>
      <c r="B107" s="49" t="s">
        <v>82</v>
      </c>
      <c r="C107" s="8" t="s">
        <v>29</v>
      </c>
      <c r="D107" s="9">
        <v>5</v>
      </c>
      <c r="E107" s="9">
        <v>5</v>
      </c>
      <c r="F107" s="9">
        <v>5</v>
      </c>
      <c r="G107" s="9">
        <v>5</v>
      </c>
      <c r="H107" s="9">
        <v>5</v>
      </c>
      <c r="I107" s="9">
        <v>5</v>
      </c>
      <c r="J107" s="9">
        <v>5</v>
      </c>
      <c r="K107" s="9">
        <v>5</v>
      </c>
      <c r="L107" s="9">
        <v>5</v>
      </c>
      <c r="M107" s="9">
        <v>5</v>
      </c>
      <c r="N107" s="9">
        <v>5</v>
      </c>
      <c r="O107" s="9">
        <v>5</v>
      </c>
      <c r="P107" s="9">
        <v>4</v>
      </c>
      <c r="Q107" s="9">
        <v>4</v>
      </c>
      <c r="R107" s="9" t="s">
        <v>67</v>
      </c>
      <c r="S107" s="9" t="s">
        <v>67</v>
      </c>
      <c r="T107" s="9" t="s">
        <v>67</v>
      </c>
      <c r="U107" s="9">
        <v>0</v>
      </c>
      <c r="V107" s="9">
        <v>0</v>
      </c>
      <c r="W107" s="9">
        <v>3</v>
      </c>
      <c r="X107" s="9">
        <v>3</v>
      </c>
      <c r="Y107" s="9">
        <v>3</v>
      </c>
      <c r="Z107" s="9">
        <v>3</v>
      </c>
      <c r="AA107" s="9">
        <v>3</v>
      </c>
      <c r="AB107" s="9">
        <v>3</v>
      </c>
      <c r="AC107" s="9">
        <v>3</v>
      </c>
      <c r="AD107" s="9">
        <v>3</v>
      </c>
      <c r="AE107" s="9">
        <v>3</v>
      </c>
      <c r="AF107" s="9">
        <v>3</v>
      </c>
      <c r="AG107" s="9">
        <v>3</v>
      </c>
      <c r="AH107" s="9">
        <v>3</v>
      </c>
      <c r="AI107" s="9">
        <v>3</v>
      </c>
      <c r="AJ107" s="9">
        <v>3</v>
      </c>
      <c r="AK107" s="9">
        <v>2</v>
      </c>
      <c r="AL107" s="9">
        <v>2</v>
      </c>
      <c r="AM107" s="9">
        <v>2</v>
      </c>
      <c r="AN107" s="9">
        <v>2</v>
      </c>
      <c r="AO107" s="9">
        <v>1</v>
      </c>
      <c r="AP107" s="9" t="s">
        <v>67</v>
      </c>
      <c r="AQ107" s="9" t="s">
        <v>67</v>
      </c>
      <c r="AR107" s="9" t="s">
        <v>67</v>
      </c>
      <c r="AS107" s="9" t="s">
        <v>67</v>
      </c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7">
        <f>SUM(D107:BD107)</f>
        <v>119</v>
      </c>
    </row>
    <row r="108" spans="1:57" ht="29.25" customHeight="1">
      <c r="A108" s="50"/>
      <c r="B108" s="50"/>
      <c r="C108" s="8" t="s">
        <v>30</v>
      </c>
      <c r="D108" s="9">
        <v>2.5</v>
      </c>
      <c r="E108" s="9">
        <v>2.5</v>
      </c>
      <c r="F108" s="9">
        <v>2.5</v>
      </c>
      <c r="G108" s="9">
        <v>2.5</v>
      </c>
      <c r="H108" s="9">
        <v>2.5</v>
      </c>
      <c r="I108" s="9">
        <v>2.5</v>
      </c>
      <c r="J108" s="9">
        <v>2.5</v>
      </c>
      <c r="K108" s="9">
        <v>2.5</v>
      </c>
      <c r="L108" s="9">
        <v>2.5</v>
      </c>
      <c r="M108" s="9">
        <v>2.5</v>
      </c>
      <c r="N108" s="9">
        <v>2.5</v>
      </c>
      <c r="O108" s="9">
        <v>2.5</v>
      </c>
      <c r="P108" s="9">
        <v>1.5</v>
      </c>
      <c r="Q108" s="9">
        <v>2</v>
      </c>
      <c r="R108" s="9" t="s">
        <v>67</v>
      </c>
      <c r="S108" s="9" t="s">
        <v>67</v>
      </c>
      <c r="T108" s="9" t="s">
        <v>67</v>
      </c>
      <c r="U108" s="9">
        <v>0</v>
      </c>
      <c r="V108" s="9">
        <v>0</v>
      </c>
      <c r="W108" s="9">
        <v>1.5</v>
      </c>
      <c r="X108" s="9">
        <v>1.5</v>
      </c>
      <c r="Y108" s="9">
        <v>1.5</v>
      </c>
      <c r="Z108" s="9">
        <v>1.5</v>
      </c>
      <c r="AA108" s="9">
        <v>1.5</v>
      </c>
      <c r="AB108" s="9">
        <v>1.5</v>
      </c>
      <c r="AC108" s="9">
        <v>1.5</v>
      </c>
      <c r="AD108" s="9">
        <v>1.5</v>
      </c>
      <c r="AE108" s="9">
        <v>1.5</v>
      </c>
      <c r="AF108" s="9">
        <v>1.5</v>
      </c>
      <c r="AG108" s="9">
        <v>1.5</v>
      </c>
      <c r="AH108" s="9">
        <v>1.5</v>
      </c>
      <c r="AI108" s="9">
        <v>1.5</v>
      </c>
      <c r="AJ108" s="9">
        <v>1.5</v>
      </c>
      <c r="AK108" s="9">
        <v>1</v>
      </c>
      <c r="AL108" s="9">
        <v>1</v>
      </c>
      <c r="AM108" s="9">
        <v>1</v>
      </c>
      <c r="AN108" s="9">
        <v>1</v>
      </c>
      <c r="AO108" s="9">
        <v>1</v>
      </c>
      <c r="AP108" s="9" t="s">
        <v>67</v>
      </c>
      <c r="AQ108" s="9" t="s">
        <v>67</v>
      </c>
      <c r="AR108" s="9" t="s">
        <v>67</v>
      </c>
      <c r="AS108" s="9" t="s">
        <v>67</v>
      </c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7">
        <v>60</v>
      </c>
    </row>
    <row r="109" spans="1:57" ht="19.5" customHeight="1">
      <c r="A109" s="47" t="s">
        <v>83</v>
      </c>
      <c r="B109" s="47" t="s">
        <v>124</v>
      </c>
      <c r="C109" s="8" t="s">
        <v>29</v>
      </c>
      <c r="D109" s="9">
        <v>5</v>
      </c>
      <c r="E109" s="9">
        <v>5</v>
      </c>
      <c r="F109" s="9">
        <v>5</v>
      </c>
      <c r="G109" s="9">
        <v>5</v>
      </c>
      <c r="H109" s="9">
        <v>5</v>
      </c>
      <c r="I109" s="9">
        <v>5</v>
      </c>
      <c r="J109" s="9">
        <v>5</v>
      </c>
      <c r="K109" s="9">
        <v>5</v>
      </c>
      <c r="L109" s="9">
        <v>5</v>
      </c>
      <c r="M109" s="9">
        <v>5</v>
      </c>
      <c r="N109" s="9">
        <v>5</v>
      </c>
      <c r="O109" s="9">
        <v>5</v>
      </c>
      <c r="P109" s="9">
        <v>4</v>
      </c>
      <c r="Q109" s="9">
        <v>4</v>
      </c>
      <c r="R109" s="9" t="s">
        <v>67</v>
      </c>
      <c r="S109" s="9" t="s">
        <v>67</v>
      </c>
      <c r="T109" s="9" t="s">
        <v>67</v>
      </c>
      <c r="U109" s="9">
        <v>0</v>
      </c>
      <c r="V109" s="9">
        <v>0</v>
      </c>
      <c r="W109" s="9">
        <v>3</v>
      </c>
      <c r="X109" s="9">
        <v>3</v>
      </c>
      <c r="Y109" s="9">
        <v>3</v>
      </c>
      <c r="Z109" s="9">
        <v>3</v>
      </c>
      <c r="AA109" s="9">
        <v>3</v>
      </c>
      <c r="AB109" s="9">
        <v>3</v>
      </c>
      <c r="AC109" s="9">
        <v>3</v>
      </c>
      <c r="AD109" s="9">
        <v>3</v>
      </c>
      <c r="AE109" s="9">
        <v>3</v>
      </c>
      <c r="AF109" s="9">
        <v>3</v>
      </c>
      <c r="AG109" s="9">
        <v>3</v>
      </c>
      <c r="AH109" s="9">
        <v>3</v>
      </c>
      <c r="AI109" s="9">
        <v>3</v>
      </c>
      <c r="AJ109" s="9">
        <v>3</v>
      </c>
      <c r="AK109" s="9">
        <v>2</v>
      </c>
      <c r="AL109" s="9">
        <v>2</v>
      </c>
      <c r="AM109" s="9">
        <v>2</v>
      </c>
      <c r="AN109" s="9">
        <v>2</v>
      </c>
      <c r="AO109" s="9">
        <v>1</v>
      </c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f>SUM(D109:BD109)</f>
        <v>119</v>
      </c>
    </row>
    <row r="110" spans="1:57" ht="27" customHeight="1">
      <c r="A110" s="48"/>
      <c r="B110" s="48"/>
      <c r="C110" s="8" t="s">
        <v>30</v>
      </c>
      <c r="D110" s="9">
        <v>2.5</v>
      </c>
      <c r="E110" s="9">
        <v>2.5</v>
      </c>
      <c r="F110" s="9">
        <v>2.5</v>
      </c>
      <c r="G110" s="9">
        <v>2.5</v>
      </c>
      <c r="H110" s="9">
        <v>2.5</v>
      </c>
      <c r="I110" s="9">
        <v>2.5</v>
      </c>
      <c r="J110" s="9">
        <v>2.5</v>
      </c>
      <c r="K110" s="9">
        <v>2.5</v>
      </c>
      <c r="L110" s="9">
        <v>2.5</v>
      </c>
      <c r="M110" s="9">
        <v>2.5</v>
      </c>
      <c r="N110" s="9">
        <v>2.5</v>
      </c>
      <c r="O110" s="9">
        <v>2.5</v>
      </c>
      <c r="P110" s="9">
        <v>1.5</v>
      </c>
      <c r="Q110" s="9">
        <v>2</v>
      </c>
      <c r="R110" s="9" t="s">
        <v>67</v>
      </c>
      <c r="S110" s="9" t="s">
        <v>66</v>
      </c>
      <c r="T110" s="9" t="s">
        <v>67</v>
      </c>
      <c r="U110" s="9">
        <v>0</v>
      </c>
      <c r="V110" s="9">
        <v>0</v>
      </c>
      <c r="W110" s="9">
        <v>1.5</v>
      </c>
      <c r="X110" s="9">
        <v>1.5</v>
      </c>
      <c r="Y110" s="9">
        <v>1.5</v>
      </c>
      <c r="Z110" s="9">
        <v>1.5</v>
      </c>
      <c r="AA110" s="9">
        <v>1.5</v>
      </c>
      <c r="AB110" s="9">
        <v>1.5</v>
      </c>
      <c r="AC110" s="9">
        <v>1.5</v>
      </c>
      <c r="AD110" s="9">
        <v>1.5</v>
      </c>
      <c r="AE110" s="9">
        <v>1.5</v>
      </c>
      <c r="AF110" s="9">
        <v>1.5</v>
      </c>
      <c r="AG110" s="9">
        <v>1.5</v>
      </c>
      <c r="AH110" s="9">
        <v>1.5</v>
      </c>
      <c r="AI110" s="9">
        <v>1.5</v>
      </c>
      <c r="AJ110" s="9">
        <v>1.5</v>
      </c>
      <c r="AK110" s="9">
        <v>1</v>
      </c>
      <c r="AL110" s="9">
        <v>1</v>
      </c>
      <c r="AM110" s="9">
        <v>1</v>
      </c>
      <c r="AN110" s="9">
        <v>1</v>
      </c>
      <c r="AO110" s="9">
        <v>1</v>
      </c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60</v>
      </c>
    </row>
    <row r="111" spans="1:57" ht="21" customHeight="1">
      <c r="A111" s="47" t="s">
        <v>125</v>
      </c>
      <c r="B111" s="47" t="s">
        <v>48</v>
      </c>
      <c r="C111" s="8" t="s">
        <v>29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>
        <v>0</v>
      </c>
      <c r="V111" s="9"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108</v>
      </c>
    </row>
    <row r="112" spans="1:57" ht="18.75" customHeight="1">
      <c r="A112" s="48"/>
      <c r="B112" s="48"/>
      <c r="C112" s="8" t="s">
        <v>30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0</v>
      </c>
      <c r="V112" s="9">
        <v>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3:57" ht="19.5" customHeight="1">
      <c r="C113" s="8" t="s">
        <v>29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>
        <v>0</v>
      </c>
      <c r="V113" s="9">
        <v>0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22.5" customHeight="1">
      <c r="A114" s="33" t="s">
        <v>126</v>
      </c>
      <c r="B114" s="27" t="s">
        <v>61</v>
      </c>
      <c r="C114" s="8" t="s">
        <v>30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 t="s">
        <v>67</v>
      </c>
      <c r="S114" s="9" t="s">
        <v>67</v>
      </c>
      <c r="T114" s="9" t="s">
        <v>67</v>
      </c>
      <c r="U114" s="9">
        <v>0</v>
      </c>
      <c r="V114" s="9">
        <v>0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f>SUM(D114:BD114)</f>
        <v>0</v>
      </c>
    </row>
    <row r="115" spans="1:57" ht="23.25" customHeight="1">
      <c r="A115" s="44" t="s">
        <v>54</v>
      </c>
      <c r="B115" s="45"/>
      <c r="C115" s="46"/>
      <c r="D115" s="11">
        <v>36</v>
      </c>
      <c r="E115" s="11">
        <v>36</v>
      </c>
      <c r="F115" s="11">
        <v>36</v>
      </c>
      <c r="G115" s="11">
        <v>36</v>
      </c>
      <c r="H115" s="11">
        <v>36</v>
      </c>
      <c r="I115" s="11">
        <v>36</v>
      </c>
      <c r="J115" s="11">
        <v>36</v>
      </c>
      <c r="K115" s="11">
        <v>36</v>
      </c>
      <c r="L115" s="11">
        <v>36</v>
      </c>
      <c r="M115" s="11">
        <v>36</v>
      </c>
      <c r="N115" s="11">
        <v>36</v>
      </c>
      <c r="O115" s="11">
        <v>36</v>
      </c>
      <c r="P115" s="11">
        <v>36</v>
      </c>
      <c r="Q115" s="11">
        <v>36</v>
      </c>
      <c r="R115" s="11"/>
      <c r="S115" s="11"/>
      <c r="T115" s="11"/>
      <c r="U115" s="11">
        <v>0</v>
      </c>
      <c r="V115" s="11">
        <v>0</v>
      </c>
      <c r="W115" s="11">
        <v>36</v>
      </c>
      <c r="X115" s="11">
        <v>36</v>
      </c>
      <c r="Y115" s="11">
        <v>36</v>
      </c>
      <c r="Z115" s="11">
        <v>36</v>
      </c>
      <c r="AA115" s="11">
        <v>36</v>
      </c>
      <c r="AB115" s="11">
        <v>36</v>
      </c>
      <c r="AC115" s="11">
        <v>36</v>
      </c>
      <c r="AD115" s="11">
        <v>36</v>
      </c>
      <c r="AE115" s="11">
        <v>36</v>
      </c>
      <c r="AF115" s="11">
        <v>36</v>
      </c>
      <c r="AG115" s="11">
        <v>36</v>
      </c>
      <c r="AH115" s="11">
        <v>36</v>
      </c>
      <c r="AI115" s="11">
        <v>36</v>
      </c>
      <c r="AJ115" s="11">
        <v>36</v>
      </c>
      <c r="AK115" s="11">
        <v>36</v>
      </c>
      <c r="AL115" s="11">
        <v>36</v>
      </c>
      <c r="AM115" s="11">
        <v>36</v>
      </c>
      <c r="AN115" s="11">
        <v>36</v>
      </c>
      <c r="AO115" s="11">
        <v>36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9">
        <f>SUM(D115:BD115)</f>
        <v>1188</v>
      </c>
    </row>
    <row r="116" spans="1:57" ht="27" customHeight="1">
      <c r="A116" s="41" t="s">
        <v>31</v>
      </c>
      <c r="B116" s="42"/>
      <c r="C116" s="43"/>
      <c r="D116" s="11">
        <v>18</v>
      </c>
      <c r="E116" s="11">
        <v>18</v>
      </c>
      <c r="F116" s="11">
        <v>18</v>
      </c>
      <c r="G116" s="11">
        <v>18</v>
      </c>
      <c r="H116" s="11">
        <v>18</v>
      </c>
      <c r="I116" s="11">
        <v>18</v>
      </c>
      <c r="J116" s="11">
        <v>18</v>
      </c>
      <c r="K116" s="11">
        <v>18</v>
      </c>
      <c r="L116" s="11">
        <v>18</v>
      </c>
      <c r="M116" s="11">
        <v>18</v>
      </c>
      <c r="N116" s="11">
        <v>18</v>
      </c>
      <c r="O116" s="11">
        <v>18</v>
      </c>
      <c r="P116" s="11">
        <v>18</v>
      </c>
      <c r="Q116" s="11">
        <v>18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18</v>
      </c>
      <c r="X116" s="11">
        <v>18</v>
      </c>
      <c r="Y116" s="11">
        <v>18</v>
      </c>
      <c r="Z116" s="11">
        <v>18</v>
      </c>
      <c r="AA116" s="11">
        <v>18</v>
      </c>
      <c r="AB116" s="11">
        <v>18</v>
      </c>
      <c r="AC116" s="11">
        <v>18</v>
      </c>
      <c r="AD116" s="11">
        <v>18</v>
      </c>
      <c r="AE116" s="11">
        <v>18</v>
      </c>
      <c r="AF116" s="11">
        <v>18</v>
      </c>
      <c r="AG116" s="11">
        <v>18</v>
      </c>
      <c r="AH116" s="11">
        <v>18</v>
      </c>
      <c r="AI116" s="11">
        <v>18</v>
      </c>
      <c r="AJ116" s="11">
        <v>18</v>
      </c>
      <c r="AK116" s="11">
        <v>18</v>
      </c>
      <c r="AL116" s="11">
        <v>18</v>
      </c>
      <c r="AM116" s="11">
        <v>18</v>
      </c>
      <c r="AN116" s="11">
        <v>18</v>
      </c>
      <c r="AO116" s="11">
        <v>18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9">
        <f>SUM(D116:BD116)</f>
        <v>594</v>
      </c>
    </row>
    <row r="117" spans="1:57" ht="24.75" customHeight="1">
      <c r="A117" s="38" t="s">
        <v>32</v>
      </c>
      <c r="B117" s="39"/>
      <c r="C117" s="40"/>
      <c r="D117" s="12">
        <f>SUM(D115:D116)</f>
        <v>54</v>
      </c>
      <c r="E117" s="12">
        <f aca="true" t="shared" si="7" ref="E117:AT117">SUM(E115:E116)</f>
        <v>54</v>
      </c>
      <c r="F117" s="12">
        <f t="shared" si="7"/>
        <v>54</v>
      </c>
      <c r="G117" s="12">
        <f t="shared" si="7"/>
        <v>54</v>
      </c>
      <c r="H117" s="12">
        <f t="shared" si="7"/>
        <v>54</v>
      </c>
      <c r="I117" s="12">
        <f t="shared" si="7"/>
        <v>54</v>
      </c>
      <c r="J117" s="12">
        <f t="shared" si="7"/>
        <v>54</v>
      </c>
      <c r="K117" s="12">
        <f t="shared" si="7"/>
        <v>54</v>
      </c>
      <c r="L117" s="12">
        <f t="shared" si="7"/>
        <v>54</v>
      </c>
      <c r="M117" s="12">
        <f t="shared" si="7"/>
        <v>54</v>
      </c>
      <c r="N117" s="12">
        <f t="shared" si="7"/>
        <v>54</v>
      </c>
      <c r="O117" s="12">
        <f t="shared" si="7"/>
        <v>54</v>
      </c>
      <c r="P117" s="12">
        <f t="shared" si="7"/>
        <v>54</v>
      </c>
      <c r="Q117" s="12">
        <f t="shared" si="7"/>
        <v>54</v>
      </c>
      <c r="R117" s="12">
        <f t="shared" si="7"/>
        <v>0</v>
      </c>
      <c r="S117" s="12">
        <f t="shared" si="7"/>
        <v>0</v>
      </c>
      <c r="T117" s="12">
        <f t="shared" si="7"/>
        <v>0</v>
      </c>
      <c r="U117" s="12">
        <f t="shared" si="7"/>
        <v>0</v>
      </c>
      <c r="V117" s="12">
        <f t="shared" si="7"/>
        <v>0</v>
      </c>
      <c r="W117" s="12">
        <f t="shared" si="7"/>
        <v>54</v>
      </c>
      <c r="X117" s="12">
        <f t="shared" si="7"/>
        <v>54</v>
      </c>
      <c r="Y117" s="12">
        <f t="shared" si="7"/>
        <v>54</v>
      </c>
      <c r="Z117" s="12">
        <f t="shared" si="7"/>
        <v>54</v>
      </c>
      <c r="AA117" s="12">
        <f t="shared" si="7"/>
        <v>54</v>
      </c>
      <c r="AB117" s="12">
        <f t="shared" si="7"/>
        <v>54</v>
      </c>
      <c r="AC117" s="12">
        <f t="shared" si="7"/>
        <v>54</v>
      </c>
      <c r="AD117" s="12">
        <f t="shared" si="7"/>
        <v>54</v>
      </c>
      <c r="AE117" s="12">
        <f t="shared" si="7"/>
        <v>54</v>
      </c>
      <c r="AF117" s="12">
        <f t="shared" si="7"/>
        <v>54</v>
      </c>
      <c r="AG117" s="12">
        <f t="shared" si="7"/>
        <v>54</v>
      </c>
      <c r="AH117" s="12">
        <f t="shared" si="7"/>
        <v>54</v>
      </c>
      <c r="AI117" s="12">
        <f t="shared" si="7"/>
        <v>54</v>
      </c>
      <c r="AJ117" s="12">
        <f t="shared" si="7"/>
        <v>54</v>
      </c>
      <c r="AK117" s="12">
        <f t="shared" si="7"/>
        <v>54</v>
      </c>
      <c r="AL117" s="12">
        <f t="shared" si="7"/>
        <v>54</v>
      </c>
      <c r="AM117" s="12">
        <f t="shared" si="7"/>
        <v>54</v>
      </c>
      <c r="AN117" s="12">
        <f t="shared" si="7"/>
        <v>54</v>
      </c>
      <c r="AO117" s="12">
        <f t="shared" si="7"/>
        <v>54</v>
      </c>
      <c r="AP117" s="12">
        <f t="shared" si="7"/>
        <v>0</v>
      </c>
      <c r="AQ117" s="12">
        <f t="shared" si="7"/>
        <v>0</v>
      </c>
      <c r="AR117" s="12">
        <f t="shared" si="7"/>
        <v>0</v>
      </c>
      <c r="AS117" s="12">
        <f t="shared" si="7"/>
        <v>0</v>
      </c>
      <c r="AT117" s="12">
        <f t="shared" si="7"/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9">
        <v>1782</v>
      </c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</sheetData>
  <sheetProtection/>
  <mergeCells count="155">
    <mergeCell ref="A49:A50"/>
    <mergeCell ref="A67:A68"/>
    <mergeCell ref="B61:B62"/>
    <mergeCell ref="B63:B64"/>
    <mergeCell ref="A63:A64"/>
    <mergeCell ref="A65:A66"/>
    <mergeCell ref="B65:B66"/>
    <mergeCell ref="B51:B52"/>
    <mergeCell ref="A93:A94"/>
    <mergeCell ref="B93:B94"/>
    <mergeCell ref="B97:B98"/>
    <mergeCell ref="B99:B100"/>
    <mergeCell ref="B102:B103"/>
    <mergeCell ref="B104:B105"/>
    <mergeCell ref="A43:A44"/>
    <mergeCell ref="B45:B46"/>
    <mergeCell ref="A45:A46"/>
    <mergeCell ref="D85:BD85"/>
    <mergeCell ref="Z80:Z84"/>
    <mergeCell ref="H80:H84"/>
    <mergeCell ref="I80:L84"/>
    <mergeCell ref="AM80:AP84"/>
    <mergeCell ref="AL80:AL84"/>
    <mergeCell ref="A53:A54"/>
    <mergeCell ref="AQ34:AQ38"/>
    <mergeCell ref="AA80:AC84"/>
    <mergeCell ref="BD80:BD84"/>
    <mergeCell ref="U80:U84"/>
    <mergeCell ref="AZ80:BC84"/>
    <mergeCell ref="BE80:BE84"/>
    <mergeCell ref="AQ80:AQ84"/>
    <mergeCell ref="AR80:AT84"/>
    <mergeCell ref="AU80:AU84"/>
    <mergeCell ref="AV80:AY84"/>
    <mergeCell ref="BD34:BD38"/>
    <mergeCell ref="BE34:BE38"/>
    <mergeCell ref="D39:BD39"/>
    <mergeCell ref="D41:BD41"/>
    <mergeCell ref="E80:G84"/>
    <mergeCell ref="V80:Y84"/>
    <mergeCell ref="AI80:AK84"/>
    <mergeCell ref="AH80:AH84"/>
    <mergeCell ref="AD80:AD84"/>
    <mergeCell ref="AE80:AG84"/>
    <mergeCell ref="Z34:Z38"/>
    <mergeCell ref="AD34:AD38"/>
    <mergeCell ref="AV34:AY38"/>
    <mergeCell ref="AR34:AT38"/>
    <mergeCell ref="AM34:AP38"/>
    <mergeCell ref="A80:A88"/>
    <mergeCell ref="B80:B88"/>
    <mergeCell ref="C80:C88"/>
    <mergeCell ref="D80:D84"/>
    <mergeCell ref="D87:BD87"/>
    <mergeCell ref="AA34:AC38"/>
    <mergeCell ref="AL34:AL38"/>
    <mergeCell ref="M80:P84"/>
    <mergeCell ref="Q80:Q84"/>
    <mergeCell ref="R80:T84"/>
    <mergeCell ref="U34:U38"/>
    <mergeCell ref="V34:Y38"/>
    <mergeCell ref="AE34:AG38"/>
    <mergeCell ref="AH34:AH38"/>
    <mergeCell ref="AI34:AK38"/>
    <mergeCell ref="C34:C42"/>
    <mergeCell ref="D34:D38"/>
    <mergeCell ref="B69:B70"/>
    <mergeCell ref="E34:G38"/>
    <mergeCell ref="B59:B60"/>
    <mergeCell ref="B57:B58"/>
    <mergeCell ref="B43:B44"/>
    <mergeCell ref="B34:B42"/>
    <mergeCell ref="B47:B48"/>
    <mergeCell ref="BE4:BE8"/>
    <mergeCell ref="H34:H38"/>
    <mergeCell ref="AZ34:BC38"/>
    <mergeCell ref="AU34:AU38"/>
    <mergeCell ref="I34:L38"/>
    <mergeCell ref="AA4:AC8"/>
    <mergeCell ref="M34:P38"/>
    <mergeCell ref="Q34:Q38"/>
    <mergeCell ref="R34:T38"/>
    <mergeCell ref="AL4:AL8"/>
    <mergeCell ref="I4:L8"/>
    <mergeCell ref="D9:BD9"/>
    <mergeCell ref="AV4:AY8"/>
    <mergeCell ref="AZ4:BC8"/>
    <mergeCell ref="A31:A32"/>
    <mergeCell ref="B31:B32"/>
    <mergeCell ref="AR4:AT8"/>
    <mergeCell ref="AU4:AU8"/>
    <mergeCell ref="AI4:AK8"/>
    <mergeCell ref="A29:A30"/>
    <mergeCell ref="B29:B30"/>
    <mergeCell ref="D11:BD11"/>
    <mergeCell ref="A4:A12"/>
    <mergeCell ref="B4:B12"/>
    <mergeCell ref="BD4:BD8"/>
    <mergeCell ref="Q4:Q8"/>
    <mergeCell ref="R4:T8"/>
    <mergeCell ref="U4:U8"/>
    <mergeCell ref="C4:C12"/>
    <mergeCell ref="AD4:AD8"/>
    <mergeCell ref="AM4:AP8"/>
    <mergeCell ref="AQ4:AQ8"/>
    <mergeCell ref="AE4:AG8"/>
    <mergeCell ref="AH4:AH8"/>
    <mergeCell ref="V4:Y8"/>
    <mergeCell ref="Z4:Z8"/>
    <mergeCell ref="A89:A90"/>
    <mergeCell ref="B89:B90"/>
    <mergeCell ref="B77:B78"/>
    <mergeCell ref="A71:A72"/>
    <mergeCell ref="B13:B14"/>
    <mergeCell ref="A13:A14"/>
    <mergeCell ref="B67:B68"/>
    <mergeCell ref="A59:A60"/>
    <mergeCell ref="A34:A42"/>
    <mergeCell ref="A15:A16"/>
    <mergeCell ref="A17:A18"/>
    <mergeCell ref="B17:B18"/>
    <mergeCell ref="A19:A20"/>
    <mergeCell ref="B19:B20"/>
    <mergeCell ref="A21:A22"/>
    <mergeCell ref="B21:B22"/>
    <mergeCell ref="B91:B92"/>
    <mergeCell ref="M4:P8"/>
    <mergeCell ref="D4:D8"/>
    <mergeCell ref="E4:G8"/>
    <mergeCell ref="H4:H8"/>
    <mergeCell ref="A75:A76"/>
    <mergeCell ref="B75:B76"/>
    <mergeCell ref="A77:A78"/>
    <mergeCell ref="A57:A58"/>
    <mergeCell ref="B15:B16"/>
    <mergeCell ref="B23:B24"/>
    <mergeCell ref="A23:A24"/>
    <mergeCell ref="B25:B26"/>
    <mergeCell ref="B27:B28"/>
    <mergeCell ref="A107:A108"/>
    <mergeCell ref="B107:B108"/>
    <mergeCell ref="A95:A96"/>
    <mergeCell ref="B95:B96"/>
    <mergeCell ref="B71:B72"/>
    <mergeCell ref="A91:A92"/>
    <mergeCell ref="A117:C117"/>
    <mergeCell ref="A116:C116"/>
    <mergeCell ref="A115:C115"/>
    <mergeCell ref="A25:A26"/>
    <mergeCell ref="A27:A28"/>
    <mergeCell ref="A69:A70"/>
    <mergeCell ref="A111:A112"/>
    <mergeCell ref="B111:B112"/>
    <mergeCell ref="A109:A110"/>
    <mergeCell ref="B109:B1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2018-04-05T13:07:34Z</cp:lastPrinted>
  <dcterms:created xsi:type="dcterms:W3CDTF">2011-04-04T05:03:41Z</dcterms:created>
  <dcterms:modified xsi:type="dcterms:W3CDTF">2023-01-10T12:44:36Z</dcterms:modified>
  <cp:category/>
  <cp:version/>
  <cp:contentType/>
  <cp:contentStatus/>
</cp:coreProperties>
</file>