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<sst xmlns="http://schemas.openxmlformats.org/spreadsheetml/2006/main" count="288" uniqueCount="124">
  <si>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</si>
  <si>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</si>
  <si>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</si>
  <si>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</si>
  <si>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</si>
  <si>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</si>
  <si>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</si>
  <si>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</si>
  <si>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</si>
  <si>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</si>
  <si>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</si>
  <si>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</si>
  <si>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</si>
  <si>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</si>
  <si>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</si>
  <si>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</si>
  <si>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</si>
  <si>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</si>
  <si>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</si>
  <si>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</si>
  <si>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</si>
  <si>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</si>
  <si>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</si>
  <si>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</si>
  <si>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</si>
  <si>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</si>
  <si>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</si>
  <si>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</si>
  <si>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</si>
  <si>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</si>
  <si>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</si>
  <si>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</si>
  <si>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</si>
  <si>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</si>
  <si>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</si>
  <si>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</si>
  <si>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</si>
  <si>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</si>
  <si>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</si>
  <si>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</si>
  <si>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</si>
  <si>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</si>
  <si>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</si>
  <si>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</si>
  <si>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</si>
  <si>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</si>
  <si>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</si>
  <si>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</si>
  <si>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</si>
  <si>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ПМ.02</t>
  </si>
  <si>
    <t>ПМ.03</t>
  </si>
  <si>
    <t>ОП.04</t>
  </si>
  <si>
    <t>Всего часов</t>
  </si>
  <si>
    <t>Всего часов в неделю обязательной учебной
 нагрузки</t>
  </si>
  <si>
    <t>ОГСЭ.01</t>
  </si>
  <si>
    <t>ОП.01</t>
  </si>
  <si>
    <t>ОП.06</t>
  </si>
  <si>
    <t>Производственная практика ПП.01</t>
  </si>
  <si>
    <t>ЕН.05</t>
  </si>
  <si>
    <t>Экологические основы природопользования</t>
  </si>
  <si>
    <t>ОП.07</t>
  </si>
  <si>
    <t>ОП.08</t>
  </si>
  <si>
    <t>ОП.09</t>
  </si>
  <si>
    <t>ОП.10</t>
  </si>
  <si>
    <t>ОП.13</t>
  </si>
  <si>
    <t>ОП.14</t>
  </si>
  <si>
    <t>Правовое обеспечение профессиональной деятельности</t>
  </si>
  <si>
    <t>ПП.01</t>
  </si>
  <si>
    <t>ПП.02</t>
  </si>
  <si>
    <t>Производственная практика</t>
  </si>
  <si>
    <t>ПМ.01</t>
  </si>
  <si>
    <t>ОП.11</t>
  </si>
  <si>
    <t>ОП.12</t>
  </si>
  <si>
    <t>ПП.03</t>
  </si>
  <si>
    <t xml:space="preserve"> МДК. 01. 01.</t>
  </si>
  <si>
    <t>МДК. 02.01</t>
  </si>
  <si>
    <t>ОГСЭ.00</t>
  </si>
  <si>
    <t>Информатика</t>
  </si>
  <si>
    <t xml:space="preserve">       Математика</t>
  </si>
  <si>
    <t>Инженерная  графика</t>
  </si>
  <si>
    <t>Техническая механика</t>
  </si>
  <si>
    <t>Электротехника и электроника</t>
  </si>
  <si>
    <t>Материаловедение</t>
  </si>
  <si>
    <t xml:space="preserve">Метрология, стандартизация, и сертификация </t>
  </si>
  <si>
    <t>Культура делового общения</t>
  </si>
  <si>
    <t>Охрана труда</t>
  </si>
  <si>
    <t>Системы автоматизированного проектирования</t>
  </si>
  <si>
    <t>УП.01</t>
  </si>
  <si>
    <t>Организация деятельнсти коллектива исполнителей</t>
  </si>
  <si>
    <t>УП.03</t>
  </si>
  <si>
    <t>Измерительная техника</t>
  </si>
  <si>
    <t>Устройство автомобиля</t>
  </si>
  <si>
    <t>Экономика отрасли</t>
  </si>
  <si>
    <t>Основы предпринимательства и бизнес-планирование</t>
  </si>
  <si>
    <t>Эксплуатация транспортного оборудования и автоматики</t>
  </si>
  <si>
    <t>Конструкция, техническое обслуживание и ремонт транспортного электрооборудования и автоматики</t>
  </si>
  <si>
    <t>Организация работы подразделения организации и управления ею</t>
  </si>
  <si>
    <t>Участие в конструкторско-технологической работе</t>
  </si>
  <si>
    <t>МДК. 03.01</t>
  </si>
  <si>
    <t>ПП. 03.03</t>
  </si>
  <si>
    <t>ПМ.04</t>
  </si>
  <si>
    <t>МДК. 04.01</t>
  </si>
  <si>
    <t>ПП. 04.02</t>
  </si>
  <si>
    <t>МДК. 05.01</t>
  </si>
  <si>
    <t>ПМ.05</t>
  </si>
  <si>
    <t>Участие в разработке технологических процессов производства и ремонта изделий транспортного электорооборудования и автоматики</t>
  </si>
  <si>
    <t>УП. 03.02</t>
  </si>
  <si>
    <t>Проведение диагностирования транспортного электрооборудования и автоматики</t>
  </si>
  <si>
    <t>Диагнстирование деталей, узлов, изделий и систем транспортного электрооборудования и автоматики</t>
  </si>
  <si>
    <t>Выполнение работ по одной или нескольким  профессиям рабочих, должностям служащих</t>
  </si>
  <si>
    <t>Выполнение работ по профессии электромонтер по ремонту и обслуживанию электрооборудования</t>
  </si>
  <si>
    <t>Производственная практика ПП.04</t>
  </si>
  <si>
    <t>Общий гуманитарный и социально-экономический цикл</t>
  </si>
  <si>
    <t>Общепрофессио-нальные дисциплины</t>
  </si>
  <si>
    <t>26 сент. - 2 окт.</t>
  </si>
  <si>
    <t>31 окт. - 27 нояб.</t>
  </si>
  <si>
    <t>29 дек. - 11 янв.</t>
  </si>
  <si>
    <t>30 янв. - 6 февр.</t>
  </si>
  <si>
    <t>27 февр. - 5 мар.</t>
  </si>
  <si>
    <t>24 апр. - 30 апр.</t>
  </si>
  <si>
    <t>1 мая - 4 июн.</t>
  </si>
  <si>
    <t>26 июн. - 2 июл.</t>
  </si>
  <si>
    <t>Основы философии</t>
  </si>
  <si>
    <t>Калундарный учебный график 4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</si>
</sst>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6"/>
  <sheetViews>
    <sheetView tabSelected="1" zoomScale="112" zoomScaleNormal="112" zoomScalePageLayoutView="0" workbookViewId="0" topLeftCell="A1">
      <selection activeCell="B1" sqref="B1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1" ht="15">
      <c r="B1" s="68" t="s">
        <v>123</v>
      </c>
    </row>
    <row r="2" spans="1:57" ht="12.75" customHeight="1">
      <c r="A2" s="56" t="s">
        <v>15</v>
      </c>
      <c r="B2" s="64" t="s">
        <v>16</v>
      </c>
      <c r="C2" s="64" t="s">
        <v>17</v>
      </c>
      <c r="D2" s="53" t="s">
        <v>14</v>
      </c>
      <c r="E2" s="43" t="s">
        <v>0</v>
      </c>
      <c r="F2" s="43"/>
      <c r="G2" s="43"/>
      <c r="H2" s="53" t="s">
        <v>114</v>
      </c>
      <c r="I2" s="43" t="s">
        <v>1</v>
      </c>
      <c r="J2" s="43"/>
      <c r="K2" s="43"/>
      <c r="L2" s="43"/>
      <c r="M2" s="43" t="s">
        <v>2</v>
      </c>
      <c r="N2" s="43"/>
      <c r="O2" s="43"/>
      <c r="P2" s="43"/>
      <c r="Q2" s="48" t="s">
        <v>115</v>
      </c>
      <c r="R2" s="43" t="s">
        <v>3</v>
      </c>
      <c r="S2" s="43"/>
      <c r="T2" s="43"/>
      <c r="U2" s="48" t="s">
        <v>116</v>
      </c>
      <c r="V2" s="43" t="s">
        <v>4</v>
      </c>
      <c r="W2" s="43"/>
      <c r="X2" s="43"/>
      <c r="Y2" s="43"/>
      <c r="Z2" s="48" t="s">
        <v>117</v>
      </c>
      <c r="AA2" s="43" t="s">
        <v>5</v>
      </c>
      <c r="AB2" s="43"/>
      <c r="AC2" s="43"/>
      <c r="AD2" s="48" t="s">
        <v>118</v>
      </c>
      <c r="AE2" s="43" t="s">
        <v>6</v>
      </c>
      <c r="AF2" s="43"/>
      <c r="AG2" s="43"/>
      <c r="AH2" s="48" t="s">
        <v>118</v>
      </c>
      <c r="AI2" s="43" t="s">
        <v>11</v>
      </c>
      <c r="AJ2" s="43"/>
      <c r="AK2" s="43"/>
      <c r="AL2" s="53" t="s">
        <v>119</v>
      </c>
      <c r="AM2" s="43" t="s">
        <v>7</v>
      </c>
      <c r="AN2" s="43"/>
      <c r="AO2" s="43"/>
      <c r="AP2" s="43"/>
      <c r="AQ2" s="48" t="s">
        <v>120</v>
      </c>
      <c r="AR2" s="43" t="s">
        <v>8</v>
      </c>
      <c r="AS2" s="43"/>
      <c r="AT2" s="43"/>
      <c r="AU2" s="49" t="s">
        <v>121</v>
      </c>
      <c r="AV2" s="43" t="s">
        <v>9</v>
      </c>
      <c r="AW2" s="43"/>
      <c r="AX2" s="43"/>
      <c r="AY2" s="43"/>
      <c r="AZ2" s="43" t="s">
        <v>10</v>
      </c>
      <c r="BA2" s="43"/>
      <c r="BB2" s="43"/>
      <c r="BC2" s="43"/>
      <c r="BD2" s="49" t="s">
        <v>121</v>
      </c>
      <c r="BE2" s="56" t="s">
        <v>52</v>
      </c>
    </row>
    <row r="3" spans="1:57" ht="12.75">
      <c r="A3" s="51"/>
      <c r="B3" s="65"/>
      <c r="C3" s="65"/>
      <c r="D3" s="54"/>
      <c r="E3" s="43"/>
      <c r="F3" s="43"/>
      <c r="G3" s="43"/>
      <c r="H3" s="54"/>
      <c r="I3" s="43"/>
      <c r="J3" s="43"/>
      <c r="K3" s="43"/>
      <c r="L3" s="43"/>
      <c r="M3" s="43"/>
      <c r="N3" s="43"/>
      <c r="O3" s="43"/>
      <c r="P3" s="43"/>
      <c r="Q3" s="48"/>
      <c r="R3" s="43"/>
      <c r="S3" s="43"/>
      <c r="T3" s="43"/>
      <c r="U3" s="48"/>
      <c r="V3" s="43"/>
      <c r="W3" s="43"/>
      <c r="X3" s="43"/>
      <c r="Y3" s="43"/>
      <c r="Z3" s="48"/>
      <c r="AA3" s="43"/>
      <c r="AB3" s="43"/>
      <c r="AC3" s="43"/>
      <c r="AD3" s="48"/>
      <c r="AE3" s="43"/>
      <c r="AF3" s="43"/>
      <c r="AG3" s="43"/>
      <c r="AH3" s="48"/>
      <c r="AI3" s="43"/>
      <c r="AJ3" s="43"/>
      <c r="AK3" s="43"/>
      <c r="AL3" s="54"/>
      <c r="AM3" s="43"/>
      <c r="AN3" s="43"/>
      <c r="AO3" s="43"/>
      <c r="AP3" s="43"/>
      <c r="AQ3" s="48"/>
      <c r="AR3" s="43"/>
      <c r="AS3" s="43"/>
      <c r="AT3" s="43"/>
      <c r="AU3" s="49"/>
      <c r="AV3" s="43"/>
      <c r="AW3" s="43"/>
      <c r="AX3" s="43"/>
      <c r="AY3" s="43"/>
      <c r="AZ3" s="43"/>
      <c r="BA3" s="43"/>
      <c r="BB3" s="43"/>
      <c r="BC3" s="43"/>
      <c r="BD3" s="49"/>
      <c r="BE3" s="51"/>
    </row>
    <row r="4" spans="1:57" ht="12.75">
      <c r="A4" s="51"/>
      <c r="B4" s="65"/>
      <c r="C4" s="65"/>
      <c r="D4" s="54"/>
      <c r="E4" s="43"/>
      <c r="F4" s="43"/>
      <c r="G4" s="43"/>
      <c r="H4" s="54"/>
      <c r="I4" s="43"/>
      <c r="J4" s="43"/>
      <c r="K4" s="43"/>
      <c r="L4" s="43"/>
      <c r="M4" s="43"/>
      <c r="N4" s="43"/>
      <c r="O4" s="43"/>
      <c r="P4" s="43"/>
      <c r="Q4" s="48"/>
      <c r="R4" s="43"/>
      <c r="S4" s="43"/>
      <c r="T4" s="43"/>
      <c r="U4" s="48"/>
      <c r="V4" s="43"/>
      <c r="W4" s="43"/>
      <c r="X4" s="43"/>
      <c r="Y4" s="43"/>
      <c r="Z4" s="48"/>
      <c r="AA4" s="43"/>
      <c r="AB4" s="43"/>
      <c r="AC4" s="43"/>
      <c r="AD4" s="48"/>
      <c r="AE4" s="43"/>
      <c r="AF4" s="43"/>
      <c r="AG4" s="43"/>
      <c r="AH4" s="48"/>
      <c r="AI4" s="43"/>
      <c r="AJ4" s="43"/>
      <c r="AK4" s="43"/>
      <c r="AL4" s="54"/>
      <c r="AM4" s="43"/>
      <c r="AN4" s="43"/>
      <c r="AO4" s="43"/>
      <c r="AP4" s="43"/>
      <c r="AQ4" s="48"/>
      <c r="AR4" s="43"/>
      <c r="AS4" s="43"/>
      <c r="AT4" s="43"/>
      <c r="AU4" s="49"/>
      <c r="AV4" s="43"/>
      <c r="AW4" s="43"/>
      <c r="AX4" s="43"/>
      <c r="AY4" s="43"/>
      <c r="AZ4" s="43"/>
      <c r="BA4" s="43"/>
      <c r="BB4" s="43"/>
      <c r="BC4" s="43"/>
      <c r="BD4" s="49"/>
      <c r="BE4" s="51"/>
    </row>
    <row r="5" spans="1:57" ht="12.75">
      <c r="A5" s="51"/>
      <c r="B5" s="65"/>
      <c r="C5" s="65"/>
      <c r="D5" s="54"/>
      <c r="E5" s="43"/>
      <c r="F5" s="43"/>
      <c r="G5" s="43"/>
      <c r="H5" s="54"/>
      <c r="I5" s="43"/>
      <c r="J5" s="43"/>
      <c r="K5" s="43"/>
      <c r="L5" s="43"/>
      <c r="M5" s="43"/>
      <c r="N5" s="43"/>
      <c r="O5" s="43"/>
      <c r="P5" s="43"/>
      <c r="Q5" s="48"/>
      <c r="R5" s="43"/>
      <c r="S5" s="43"/>
      <c r="T5" s="43"/>
      <c r="U5" s="48"/>
      <c r="V5" s="43"/>
      <c r="W5" s="43"/>
      <c r="X5" s="43"/>
      <c r="Y5" s="43"/>
      <c r="Z5" s="48"/>
      <c r="AA5" s="43"/>
      <c r="AB5" s="43"/>
      <c r="AC5" s="43"/>
      <c r="AD5" s="48"/>
      <c r="AE5" s="43"/>
      <c r="AF5" s="43"/>
      <c r="AG5" s="43"/>
      <c r="AH5" s="48"/>
      <c r="AI5" s="43"/>
      <c r="AJ5" s="43"/>
      <c r="AK5" s="43"/>
      <c r="AL5" s="54"/>
      <c r="AM5" s="43"/>
      <c r="AN5" s="43"/>
      <c r="AO5" s="43"/>
      <c r="AP5" s="43"/>
      <c r="AQ5" s="48"/>
      <c r="AR5" s="43"/>
      <c r="AS5" s="43"/>
      <c r="AT5" s="43"/>
      <c r="AU5" s="49"/>
      <c r="AV5" s="43"/>
      <c r="AW5" s="43"/>
      <c r="AX5" s="43"/>
      <c r="AY5" s="43"/>
      <c r="AZ5" s="43"/>
      <c r="BA5" s="43"/>
      <c r="BB5" s="43"/>
      <c r="BC5" s="43"/>
      <c r="BD5" s="49"/>
      <c r="BE5" s="51"/>
    </row>
    <row r="6" spans="1:57" ht="12.75">
      <c r="A6" s="51"/>
      <c r="B6" s="65"/>
      <c r="C6" s="65"/>
      <c r="D6" s="55"/>
      <c r="E6" s="43"/>
      <c r="F6" s="43"/>
      <c r="G6" s="43"/>
      <c r="H6" s="55"/>
      <c r="I6" s="43"/>
      <c r="J6" s="43"/>
      <c r="K6" s="43"/>
      <c r="L6" s="43"/>
      <c r="M6" s="43"/>
      <c r="N6" s="43"/>
      <c r="O6" s="43"/>
      <c r="P6" s="43"/>
      <c r="Q6" s="48"/>
      <c r="R6" s="43"/>
      <c r="S6" s="43"/>
      <c r="T6" s="43"/>
      <c r="U6" s="48"/>
      <c r="V6" s="43"/>
      <c r="W6" s="43"/>
      <c r="X6" s="43"/>
      <c r="Y6" s="43"/>
      <c r="Z6" s="48"/>
      <c r="AA6" s="43"/>
      <c r="AB6" s="43"/>
      <c r="AC6" s="43"/>
      <c r="AD6" s="48"/>
      <c r="AE6" s="43"/>
      <c r="AF6" s="43"/>
      <c r="AG6" s="43"/>
      <c r="AH6" s="48"/>
      <c r="AI6" s="43"/>
      <c r="AJ6" s="43"/>
      <c r="AK6" s="43"/>
      <c r="AL6" s="55"/>
      <c r="AM6" s="43"/>
      <c r="AN6" s="43"/>
      <c r="AO6" s="43"/>
      <c r="AP6" s="43"/>
      <c r="AQ6" s="48"/>
      <c r="AR6" s="43"/>
      <c r="AS6" s="43"/>
      <c r="AT6" s="43"/>
      <c r="AU6" s="49"/>
      <c r="AV6" s="43"/>
      <c r="AW6" s="43"/>
      <c r="AX6" s="43"/>
      <c r="AY6" s="43"/>
      <c r="AZ6" s="43"/>
      <c r="BA6" s="43"/>
      <c r="BB6" s="43"/>
      <c r="BC6" s="43"/>
      <c r="BD6" s="49"/>
      <c r="BE6" s="52"/>
    </row>
    <row r="7" spans="1:57" ht="15.75" customHeight="1">
      <c r="A7" s="51"/>
      <c r="B7" s="65"/>
      <c r="C7" s="65"/>
      <c r="D7" s="50" t="s">
        <v>12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2"/>
    </row>
    <row r="8" spans="1:57" ht="14.25">
      <c r="A8" s="51"/>
      <c r="B8" s="65"/>
      <c r="C8" s="65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18</v>
      </c>
      <c r="W8" s="4" t="s">
        <v>19</v>
      </c>
      <c r="X8" s="4" t="s">
        <v>20</v>
      </c>
      <c r="Y8" s="4" t="s">
        <v>21</v>
      </c>
      <c r="Z8" s="4" t="s">
        <v>22</v>
      </c>
      <c r="AA8" s="4" t="s">
        <v>23</v>
      </c>
      <c r="AB8" s="4" t="s">
        <v>24</v>
      </c>
      <c r="AC8" s="4" t="s">
        <v>25</v>
      </c>
      <c r="AD8" s="4" t="s">
        <v>26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ht="12.75">
      <c r="A9" s="51"/>
      <c r="B9" s="65"/>
      <c r="C9" s="65"/>
      <c r="D9" s="50" t="s">
        <v>13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2"/>
    </row>
    <row r="10" spans="1:57" ht="14.25">
      <c r="A10" s="52"/>
      <c r="B10" s="66"/>
      <c r="C10" s="66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>
      <c r="A11" s="41" t="s">
        <v>76</v>
      </c>
      <c r="B11" s="45" t="s">
        <v>112</v>
      </c>
      <c r="C11" s="9" t="s">
        <v>27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/>
      <c r="T11" s="5"/>
      <c r="U11" s="5">
        <v>0</v>
      </c>
      <c r="V11" s="5">
        <v>0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32">
        <v>96</v>
      </c>
    </row>
    <row r="12" spans="1:57" ht="29.25" customHeight="1">
      <c r="A12" s="42"/>
      <c r="B12" s="46"/>
      <c r="C12" s="9" t="s">
        <v>28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/>
      <c r="T12" s="14"/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32">
        <v>48</v>
      </c>
    </row>
    <row r="13" spans="1:57" ht="26.25" customHeight="1">
      <c r="A13" s="41" t="s">
        <v>54</v>
      </c>
      <c r="B13" s="41" t="s">
        <v>32</v>
      </c>
      <c r="C13" s="9" t="s">
        <v>27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/>
      <c r="T13" s="10"/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5">
        <f>SUM(D13:BD13)</f>
        <v>0</v>
      </c>
    </row>
    <row r="14" spans="1:57" ht="22.5">
      <c r="A14" s="42"/>
      <c r="B14" s="42"/>
      <c r="C14" s="9" t="s">
        <v>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/>
      <c r="T14" s="11"/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5">
        <f>SUM(D14:BD14)</f>
        <v>0</v>
      </c>
    </row>
    <row r="15" spans="1:57" ht="21.75" customHeight="1">
      <c r="A15" s="41" t="s">
        <v>34</v>
      </c>
      <c r="B15" s="41" t="s">
        <v>31</v>
      </c>
      <c r="C15" s="9" t="s">
        <v>27</v>
      </c>
      <c r="D15" s="10">
        <v>2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/>
      <c r="T15" s="10"/>
      <c r="U15" s="10">
        <v>0</v>
      </c>
      <c r="V15" s="10">
        <v>0</v>
      </c>
      <c r="W15" s="10">
        <v>2</v>
      </c>
      <c r="X15" s="10">
        <v>2</v>
      </c>
      <c r="Y15" s="10">
        <v>2</v>
      </c>
      <c r="Z15" s="10">
        <v>2</v>
      </c>
      <c r="AA15" s="10">
        <v>2</v>
      </c>
      <c r="AB15" s="10">
        <v>2</v>
      </c>
      <c r="AC15" s="10">
        <v>2</v>
      </c>
      <c r="AD15" s="10">
        <v>2</v>
      </c>
      <c r="AE15" s="10">
        <v>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33">
        <v>48</v>
      </c>
    </row>
    <row r="16" spans="1:57" ht="22.5">
      <c r="A16" s="42"/>
      <c r="B16" s="42"/>
      <c r="C16" s="9" t="s">
        <v>28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/>
      <c r="T16" s="11"/>
      <c r="U16" s="10">
        <v>0</v>
      </c>
      <c r="V16" s="10">
        <v>0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>
        <v>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33">
        <v>24</v>
      </c>
    </row>
    <row r="17" spans="1:57" ht="19.5" customHeight="1">
      <c r="A17" s="41" t="s">
        <v>35</v>
      </c>
      <c r="B17" s="41" t="s">
        <v>33</v>
      </c>
      <c r="C17" s="9" t="s">
        <v>27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/>
      <c r="T17" s="10"/>
      <c r="U17" s="10">
        <v>0</v>
      </c>
      <c r="V17" s="10">
        <v>0</v>
      </c>
      <c r="W17" s="10">
        <v>2</v>
      </c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33">
        <v>48</v>
      </c>
    </row>
    <row r="18" spans="1:57" ht="28.5" customHeight="1">
      <c r="A18" s="42"/>
      <c r="B18" s="42"/>
      <c r="C18" s="9" t="s">
        <v>28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/>
      <c r="T18" s="10"/>
      <c r="U18" s="10">
        <v>0</v>
      </c>
      <c r="V18" s="10">
        <v>0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33">
        <v>24</v>
      </c>
    </row>
    <row r="19" spans="1:57" ht="19.5" customHeight="1">
      <c r="A19" s="41" t="s">
        <v>36</v>
      </c>
      <c r="C19" s="9" t="s">
        <v>27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/>
      <c r="T19" s="10"/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v>0</v>
      </c>
    </row>
    <row r="20" spans="1:57" ht="21.75" customHeight="1">
      <c r="A20" s="42"/>
      <c r="B20" s="31" t="s">
        <v>122</v>
      </c>
      <c r="C20" s="29" t="s">
        <v>28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/>
      <c r="T20" s="10"/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v>0</v>
      </c>
    </row>
    <row r="21" spans="1:57" ht="23.25" customHeight="1">
      <c r="A21" s="45" t="s">
        <v>37</v>
      </c>
      <c r="B21" s="45" t="s">
        <v>38</v>
      </c>
      <c r="C21" s="9" t="s">
        <v>27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/>
      <c r="T21" s="10"/>
      <c r="U21" s="10">
        <f>SUM(U23,U27)</f>
        <v>0</v>
      </c>
      <c r="V21" s="10">
        <f>SUM(V23,V27)</f>
        <v>0</v>
      </c>
      <c r="W21" s="10">
        <f aca="true" t="shared" si="0" ref="W21:AE21">SUM(W23,W27)</f>
        <v>0</v>
      </c>
      <c r="X21" s="10">
        <f t="shared" si="0"/>
        <v>0</v>
      </c>
      <c r="Y21" s="10">
        <f t="shared" si="0"/>
        <v>0</v>
      </c>
      <c r="Z21" s="10">
        <f t="shared" si="0"/>
        <v>0</v>
      </c>
      <c r="AA21" s="10">
        <f t="shared" si="0"/>
        <v>0</v>
      </c>
      <c r="AB21" s="10">
        <f t="shared" si="0"/>
        <v>0</v>
      </c>
      <c r="AC21" s="10">
        <f t="shared" si="0"/>
        <v>0</v>
      </c>
      <c r="AD21" s="10">
        <f t="shared" si="0"/>
        <v>0</v>
      </c>
      <c r="AE21" s="10">
        <f t="shared" si="0"/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f aca="true" t="shared" si="1" ref="AU21:BD21">SUM(AU23,AU27)</f>
        <v>0</v>
      </c>
      <c r="AV21" s="10">
        <f t="shared" si="1"/>
        <v>0</v>
      </c>
      <c r="AW21" s="10">
        <f t="shared" si="1"/>
        <v>0</v>
      </c>
      <c r="AX21" s="10">
        <f t="shared" si="1"/>
        <v>0</v>
      </c>
      <c r="AY21" s="10">
        <f t="shared" si="1"/>
        <v>0</v>
      </c>
      <c r="AZ21" s="10">
        <f t="shared" si="1"/>
        <v>0</v>
      </c>
      <c r="BA21" s="10">
        <f t="shared" si="1"/>
        <v>0</v>
      </c>
      <c r="BB21" s="10">
        <f t="shared" si="1"/>
        <v>0</v>
      </c>
      <c r="BC21" s="10">
        <f t="shared" si="1"/>
        <v>0</v>
      </c>
      <c r="BD21" s="10">
        <f t="shared" si="1"/>
        <v>0</v>
      </c>
      <c r="BE21" s="10">
        <f>SUM(BE23,BE27)</f>
        <v>0</v>
      </c>
    </row>
    <row r="22" spans="1:57" ht="24" customHeight="1">
      <c r="A22" s="46"/>
      <c r="B22" s="46"/>
      <c r="C22" s="9" t="s">
        <v>28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/>
      <c r="T22" s="10"/>
      <c r="U22" s="10">
        <f>SUM(U24,U28)</f>
        <v>0</v>
      </c>
      <c r="V22" s="10">
        <f>SUM(V24,V28)</f>
        <v>0</v>
      </c>
      <c r="W22" s="10">
        <f aca="true" t="shared" si="2" ref="W22:AE22">SUM(W24,W28)</f>
        <v>0</v>
      </c>
      <c r="X22" s="10">
        <f t="shared" si="2"/>
        <v>0</v>
      </c>
      <c r="Y22" s="10">
        <f t="shared" si="2"/>
        <v>0</v>
      </c>
      <c r="Z22" s="10">
        <f t="shared" si="2"/>
        <v>0</v>
      </c>
      <c r="AA22" s="10">
        <f t="shared" si="2"/>
        <v>0</v>
      </c>
      <c r="AB22" s="10">
        <f t="shared" si="2"/>
        <v>0</v>
      </c>
      <c r="AC22" s="10">
        <f t="shared" si="2"/>
        <v>0</v>
      </c>
      <c r="AD22" s="10">
        <f t="shared" si="2"/>
        <v>0</v>
      </c>
      <c r="AE22" s="10">
        <f t="shared" si="2"/>
        <v>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f aca="true" t="shared" si="3" ref="AU22:BD22">SUM(AU24,AU28)</f>
        <v>0</v>
      </c>
      <c r="AV22" s="10">
        <f t="shared" si="3"/>
        <v>0</v>
      </c>
      <c r="AW22" s="10">
        <f t="shared" si="3"/>
        <v>0</v>
      </c>
      <c r="AX22" s="10">
        <f t="shared" si="3"/>
        <v>0</v>
      </c>
      <c r="AY22" s="10">
        <f t="shared" si="3"/>
        <v>0</v>
      </c>
      <c r="AZ22" s="10">
        <f t="shared" si="3"/>
        <v>0</v>
      </c>
      <c r="BA22" s="10">
        <f t="shared" si="3"/>
        <v>0</v>
      </c>
      <c r="BB22" s="10">
        <f t="shared" si="3"/>
        <v>0</v>
      </c>
      <c r="BC22" s="10">
        <f t="shared" si="3"/>
        <v>0</v>
      </c>
      <c r="BD22" s="10">
        <f t="shared" si="3"/>
        <v>0</v>
      </c>
      <c r="BE22" s="10">
        <f>SUM(BE24,BE28)</f>
        <v>0</v>
      </c>
    </row>
    <row r="23" spans="1:57" ht="25.5" customHeight="1">
      <c r="A23" s="41" t="s">
        <v>39</v>
      </c>
      <c r="B23" s="41" t="s">
        <v>78</v>
      </c>
      <c r="C23" s="9" t="s">
        <v>27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/>
      <c r="T23" s="10"/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22.5">
      <c r="A24" s="42"/>
      <c r="B24" s="42"/>
      <c r="C24" s="9" t="s">
        <v>28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/>
      <c r="T24" s="11"/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12.75">
      <c r="A25" s="37" t="s">
        <v>40</v>
      </c>
      <c r="B25" s="37" t="s">
        <v>77</v>
      </c>
      <c r="C25" s="9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/>
      <c r="T25" s="11"/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22.5">
      <c r="A26" s="38"/>
      <c r="B26" s="38"/>
      <c r="C26" s="9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/>
      <c r="T26" s="11"/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2.5" customHeight="1">
      <c r="A27" s="41" t="s">
        <v>58</v>
      </c>
      <c r="B27" s="41" t="s">
        <v>59</v>
      </c>
      <c r="C27" s="9" t="s">
        <v>27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/>
      <c r="T27" s="10"/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</row>
    <row r="28" spans="1:57" ht="29.25" customHeight="1">
      <c r="A28" s="42"/>
      <c r="B28" s="42"/>
      <c r="C28" s="8" t="s">
        <v>28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/>
      <c r="T28" s="10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20.25" customHeight="1">
      <c r="A29" s="47" t="s">
        <v>41</v>
      </c>
      <c r="B29" s="47" t="s">
        <v>113</v>
      </c>
      <c r="C29" s="9" t="s">
        <v>27</v>
      </c>
      <c r="D29" s="10">
        <v>11</v>
      </c>
      <c r="E29" s="10">
        <v>11</v>
      </c>
      <c r="F29" s="10">
        <v>11</v>
      </c>
      <c r="G29" s="10">
        <v>11</v>
      </c>
      <c r="H29" s="10">
        <v>11</v>
      </c>
      <c r="I29" s="10">
        <v>11</v>
      </c>
      <c r="J29" s="10">
        <v>11</v>
      </c>
      <c r="K29" s="10">
        <v>11</v>
      </c>
      <c r="L29" s="10">
        <v>11</v>
      </c>
      <c r="M29" s="10">
        <v>11</v>
      </c>
      <c r="N29" s="10">
        <v>11</v>
      </c>
      <c r="O29" s="10">
        <v>11</v>
      </c>
      <c r="P29" s="10">
        <v>11</v>
      </c>
      <c r="Q29" s="10">
        <v>11</v>
      </c>
      <c r="R29" s="10">
        <v>11</v>
      </c>
      <c r="S29" s="10"/>
      <c r="T29" s="10"/>
      <c r="U29" s="10">
        <v>0</v>
      </c>
      <c r="V29" s="10">
        <v>0</v>
      </c>
      <c r="W29" s="10">
        <v>12</v>
      </c>
      <c r="X29" s="10">
        <v>12</v>
      </c>
      <c r="Y29" s="10">
        <v>12</v>
      </c>
      <c r="Z29" s="10">
        <v>12</v>
      </c>
      <c r="AA29" s="10">
        <v>12</v>
      </c>
      <c r="AB29" s="10">
        <v>12</v>
      </c>
      <c r="AC29" s="10">
        <v>12</v>
      </c>
      <c r="AD29" s="10">
        <v>12</v>
      </c>
      <c r="AE29" s="10">
        <v>12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32">
        <v>351</v>
      </c>
    </row>
    <row r="30" spans="1:57" ht="22.5">
      <c r="A30" s="47"/>
      <c r="B30" s="47"/>
      <c r="C30" s="9" t="s">
        <v>28</v>
      </c>
      <c r="D30" s="10">
        <v>5.5</v>
      </c>
      <c r="E30" s="10">
        <v>5.5</v>
      </c>
      <c r="F30" s="10">
        <v>5.5</v>
      </c>
      <c r="G30" s="10">
        <v>5.5</v>
      </c>
      <c r="H30" s="10">
        <v>5.5</v>
      </c>
      <c r="I30" s="10">
        <v>5.5</v>
      </c>
      <c r="J30" s="10">
        <v>5.5</v>
      </c>
      <c r="K30" s="10">
        <v>5.5</v>
      </c>
      <c r="L30" s="10">
        <v>5.5</v>
      </c>
      <c r="M30" s="10">
        <v>5.5</v>
      </c>
      <c r="N30" s="10">
        <v>5.5</v>
      </c>
      <c r="O30" s="10">
        <v>5.5</v>
      </c>
      <c r="P30" s="10">
        <v>5.5</v>
      </c>
      <c r="Q30" s="10">
        <v>5.5</v>
      </c>
      <c r="R30" s="10">
        <v>5.5</v>
      </c>
      <c r="S30" s="10"/>
      <c r="T30" s="10"/>
      <c r="U30" s="10">
        <v>0</v>
      </c>
      <c r="V30" s="10">
        <v>0</v>
      </c>
      <c r="W30" s="10">
        <v>6</v>
      </c>
      <c r="X30" s="10">
        <v>6</v>
      </c>
      <c r="Y30" s="10">
        <v>6</v>
      </c>
      <c r="Z30" s="10">
        <v>6</v>
      </c>
      <c r="AA30" s="10">
        <v>6</v>
      </c>
      <c r="AB30" s="10">
        <v>6</v>
      </c>
      <c r="AC30" s="10">
        <v>6</v>
      </c>
      <c r="AD30" s="10">
        <v>6</v>
      </c>
      <c r="AE30" s="10">
        <v>6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32">
        <v>176</v>
      </c>
    </row>
    <row r="31" spans="1:57" ht="12.75">
      <c r="A31" s="18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1"/>
    </row>
    <row r="32" spans="1:57" ht="12.75" customHeight="1">
      <c r="A32" s="43" t="s">
        <v>15</v>
      </c>
      <c r="B32" s="44" t="s">
        <v>16</v>
      </c>
      <c r="C32" s="44" t="s">
        <v>17</v>
      </c>
      <c r="D32" s="53" t="s">
        <v>14</v>
      </c>
      <c r="E32" s="43" t="s">
        <v>0</v>
      </c>
      <c r="F32" s="43"/>
      <c r="G32" s="43"/>
      <c r="H32" s="53" t="s">
        <v>114</v>
      </c>
      <c r="I32" s="43" t="s">
        <v>1</v>
      </c>
      <c r="J32" s="43"/>
      <c r="K32" s="43"/>
      <c r="L32" s="43"/>
      <c r="M32" s="43" t="s">
        <v>2</v>
      </c>
      <c r="N32" s="43"/>
      <c r="O32" s="43"/>
      <c r="P32" s="43"/>
      <c r="Q32" s="48" t="s">
        <v>115</v>
      </c>
      <c r="R32" s="43" t="s">
        <v>3</v>
      </c>
      <c r="S32" s="43"/>
      <c r="T32" s="43"/>
      <c r="U32" s="48" t="s">
        <v>116</v>
      </c>
      <c r="V32" s="43" t="s">
        <v>4</v>
      </c>
      <c r="W32" s="43"/>
      <c r="X32" s="43"/>
      <c r="Y32" s="43"/>
      <c r="Z32" s="53" t="s">
        <v>117</v>
      </c>
      <c r="AA32" s="43" t="s">
        <v>5</v>
      </c>
      <c r="AB32" s="43"/>
      <c r="AC32" s="43"/>
      <c r="AD32" s="48" t="s">
        <v>118</v>
      </c>
      <c r="AE32" s="43" t="s">
        <v>6</v>
      </c>
      <c r="AF32" s="43"/>
      <c r="AG32" s="43"/>
      <c r="AH32" s="48" t="s">
        <v>118</v>
      </c>
      <c r="AI32" s="43" t="s">
        <v>11</v>
      </c>
      <c r="AJ32" s="43"/>
      <c r="AK32" s="43"/>
      <c r="AL32" s="48" t="s">
        <v>118</v>
      </c>
      <c r="AM32" s="43" t="s">
        <v>7</v>
      </c>
      <c r="AN32" s="43"/>
      <c r="AO32" s="43"/>
      <c r="AP32" s="43"/>
      <c r="AQ32" s="48" t="s">
        <v>120</v>
      </c>
      <c r="AR32" s="43" t="s">
        <v>8</v>
      </c>
      <c r="AS32" s="43"/>
      <c r="AT32" s="43"/>
      <c r="AU32" s="49" t="s">
        <v>121</v>
      </c>
      <c r="AV32" s="43" t="s">
        <v>9</v>
      </c>
      <c r="AW32" s="43"/>
      <c r="AX32" s="43"/>
      <c r="AY32" s="43"/>
      <c r="AZ32" s="43" t="s">
        <v>10</v>
      </c>
      <c r="BA32" s="43"/>
      <c r="BB32" s="43"/>
      <c r="BC32" s="43"/>
      <c r="BD32" s="49" t="s">
        <v>121</v>
      </c>
      <c r="BE32" s="51" t="s">
        <v>52</v>
      </c>
    </row>
    <row r="33" spans="1:57" ht="12.75">
      <c r="A33" s="43"/>
      <c r="B33" s="44"/>
      <c r="C33" s="44"/>
      <c r="D33" s="54"/>
      <c r="E33" s="43"/>
      <c r="F33" s="43"/>
      <c r="G33" s="43"/>
      <c r="H33" s="54"/>
      <c r="I33" s="43"/>
      <c r="J33" s="43"/>
      <c r="K33" s="43"/>
      <c r="L33" s="43"/>
      <c r="M33" s="43"/>
      <c r="N33" s="43"/>
      <c r="O33" s="43"/>
      <c r="P33" s="43"/>
      <c r="Q33" s="48"/>
      <c r="R33" s="43"/>
      <c r="S33" s="43"/>
      <c r="T33" s="43"/>
      <c r="U33" s="48"/>
      <c r="V33" s="43"/>
      <c r="W33" s="43"/>
      <c r="X33" s="43"/>
      <c r="Y33" s="43"/>
      <c r="Z33" s="54"/>
      <c r="AA33" s="43"/>
      <c r="AB33" s="43"/>
      <c r="AC33" s="43"/>
      <c r="AD33" s="48"/>
      <c r="AE33" s="43"/>
      <c r="AF33" s="43"/>
      <c r="AG33" s="43"/>
      <c r="AH33" s="48"/>
      <c r="AI33" s="43"/>
      <c r="AJ33" s="43"/>
      <c r="AK33" s="43"/>
      <c r="AL33" s="48"/>
      <c r="AM33" s="43"/>
      <c r="AN33" s="43"/>
      <c r="AO33" s="43"/>
      <c r="AP33" s="43"/>
      <c r="AQ33" s="48"/>
      <c r="AR33" s="43"/>
      <c r="AS33" s="43"/>
      <c r="AT33" s="43"/>
      <c r="AU33" s="49"/>
      <c r="AV33" s="43"/>
      <c r="AW33" s="43"/>
      <c r="AX33" s="43"/>
      <c r="AY33" s="43"/>
      <c r="AZ33" s="43"/>
      <c r="BA33" s="43"/>
      <c r="BB33" s="43"/>
      <c r="BC33" s="43"/>
      <c r="BD33" s="49"/>
      <c r="BE33" s="51"/>
    </row>
    <row r="34" spans="1:57" ht="12.75">
      <c r="A34" s="43"/>
      <c r="B34" s="44"/>
      <c r="C34" s="44"/>
      <c r="D34" s="54"/>
      <c r="E34" s="43"/>
      <c r="F34" s="43"/>
      <c r="G34" s="43"/>
      <c r="H34" s="54"/>
      <c r="I34" s="43"/>
      <c r="J34" s="43"/>
      <c r="K34" s="43"/>
      <c r="L34" s="43"/>
      <c r="M34" s="43"/>
      <c r="N34" s="43"/>
      <c r="O34" s="43"/>
      <c r="P34" s="43"/>
      <c r="Q34" s="48"/>
      <c r="R34" s="43"/>
      <c r="S34" s="43"/>
      <c r="T34" s="43"/>
      <c r="U34" s="48"/>
      <c r="V34" s="43"/>
      <c r="W34" s="43"/>
      <c r="X34" s="43"/>
      <c r="Y34" s="43"/>
      <c r="Z34" s="54"/>
      <c r="AA34" s="43"/>
      <c r="AB34" s="43"/>
      <c r="AC34" s="43"/>
      <c r="AD34" s="48"/>
      <c r="AE34" s="43"/>
      <c r="AF34" s="43"/>
      <c r="AG34" s="43"/>
      <c r="AH34" s="48"/>
      <c r="AI34" s="43"/>
      <c r="AJ34" s="43"/>
      <c r="AK34" s="43"/>
      <c r="AL34" s="48"/>
      <c r="AM34" s="43"/>
      <c r="AN34" s="43"/>
      <c r="AO34" s="43"/>
      <c r="AP34" s="43"/>
      <c r="AQ34" s="48"/>
      <c r="AR34" s="43"/>
      <c r="AS34" s="43"/>
      <c r="AT34" s="43"/>
      <c r="AU34" s="49"/>
      <c r="AV34" s="43"/>
      <c r="AW34" s="43"/>
      <c r="AX34" s="43"/>
      <c r="AY34" s="43"/>
      <c r="AZ34" s="43"/>
      <c r="BA34" s="43"/>
      <c r="BB34" s="43"/>
      <c r="BC34" s="43"/>
      <c r="BD34" s="49"/>
      <c r="BE34" s="51"/>
    </row>
    <row r="35" spans="1:57" ht="12.75">
      <c r="A35" s="43"/>
      <c r="B35" s="44"/>
      <c r="C35" s="44"/>
      <c r="D35" s="54"/>
      <c r="E35" s="43"/>
      <c r="F35" s="43"/>
      <c r="G35" s="43"/>
      <c r="H35" s="54"/>
      <c r="I35" s="43"/>
      <c r="J35" s="43"/>
      <c r="K35" s="43"/>
      <c r="L35" s="43"/>
      <c r="M35" s="43"/>
      <c r="N35" s="43"/>
      <c r="O35" s="43"/>
      <c r="P35" s="43"/>
      <c r="Q35" s="48"/>
      <c r="R35" s="43"/>
      <c r="S35" s="43"/>
      <c r="T35" s="43"/>
      <c r="U35" s="48"/>
      <c r="V35" s="43"/>
      <c r="W35" s="43"/>
      <c r="X35" s="43"/>
      <c r="Y35" s="43"/>
      <c r="Z35" s="54"/>
      <c r="AA35" s="43"/>
      <c r="AB35" s="43"/>
      <c r="AC35" s="43"/>
      <c r="AD35" s="48"/>
      <c r="AE35" s="43"/>
      <c r="AF35" s="43"/>
      <c r="AG35" s="43"/>
      <c r="AH35" s="48"/>
      <c r="AI35" s="43"/>
      <c r="AJ35" s="43"/>
      <c r="AK35" s="43"/>
      <c r="AL35" s="48"/>
      <c r="AM35" s="43"/>
      <c r="AN35" s="43"/>
      <c r="AO35" s="43"/>
      <c r="AP35" s="43"/>
      <c r="AQ35" s="48"/>
      <c r="AR35" s="43"/>
      <c r="AS35" s="43"/>
      <c r="AT35" s="43"/>
      <c r="AU35" s="49"/>
      <c r="AV35" s="43"/>
      <c r="AW35" s="43"/>
      <c r="AX35" s="43"/>
      <c r="AY35" s="43"/>
      <c r="AZ35" s="43"/>
      <c r="BA35" s="43"/>
      <c r="BB35" s="43"/>
      <c r="BC35" s="43"/>
      <c r="BD35" s="49"/>
      <c r="BE35" s="51"/>
    </row>
    <row r="36" spans="1:57" ht="12.75">
      <c r="A36" s="43"/>
      <c r="B36" s="44"/>
      <c r="C36" s="44"/>
      <c r="D36" s="55"/>
      <c r="E36" s="43"/>
      <c r="F36" s="43"/>
      <c r="G36" s="43"/>
      <c r="H36" s="55"/>
      <c r="I36" s="43"/>
      <c r="J36" s="43"/>
      <c r="K36" s="43"/>
      <c r="L36" s="43"/>
      <c r="M36" s="43"/>
      <c r="N36" s="43"/>
      <c r="O36" s="43"/>
      <c r="P36" s="43"/>
      <c r="Q36" s="48"/>
      <c r="R36" s="43"/>
      <c r="S36" s="43"/>
      <c r="T36" s="43"/>
      <c r="U36" s="48"/>
      <c r="V36" s="43"/>
      <c r="W36" s="43"/>
      <c r="X36" s="43"/>
      <c r="Y36" s="43"/>
      <c r="Z36" s="55"/>
      <c r="AA36" s="43"/>
      <c r="AB36" s="43"/>
      <c r="AC36" s="43"/>
      <c r="AD36" s="48"/>
      <c r="AE36" s="43"/>
      <c r="AF36" s="43"/>
      <c r="AG36" s="43"/>
      <c r="AH36" s="48"/>
      <c r="AI36" s="43"/>
      <c r="AJ36" s="43"/>
      <c r="AK36" s="43"/>
      <c r="AL36" s="48"/>
      <c r="AM36" s="43"/>
      <c r="AN36" s="43"/>
      <c r="AO36" s="43"/>
      <c r="AP36" s="43"/>
      <c r="AQ36" s="48"/>
      <c r="AR36" s="43"/>
      <c r="AS36" s="43"/>
      <c r="AT36" s="43"/>
      <c r="AU36" s="49"/>
      <c r="AV36" s="43"/>
      <c r="AW36" s="43"/>
      <c r="AX36" s="43"/>
      <c r="AY36" s="43"/>
      <c r="AZ36" s="43"/>
      <c r="BA36" s="43"/>
      <c r="BB36" s="43"/>
      <c r="BC36" s="43"/>
      <c r="BD36" s="49"/>
      <c r="BE36" s="52"/>
    </row>
    <row r="37" spans="1:57" ht="15" customHeight="1">
      <c r="A37" s="43"/>
      <c r="B37" s="44"/>
      <c r="C37" s="44"/>
      <c r="D37" s="50" t="s">
        <v>12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16"/>
    </row>
    <row r="38" spans="1:57" ht="14.25">
      <c r="A38" s="43"/>
      <c r="B38" s="44"/>
      <c r="C38" s="44"/>
      <c r="D38" s="3">
        <v>35</v>
      </c>
      <c r="E38" s="3">
        <v>36</v>
      </c>
      <c r="F38" s="3">
        <v>37</v>
      </c>
      <c r="G38" s="3">
        <v>38</v>
      </c>
      <c r="H38" s="3">
        <v>39</v>
      </c>
      <c r="I38" s="3">
        <v>40</v>
      </c>
      <c r="J38" s="3">
        <v>41</v>
      </c>
      <c r="K38" s="3">
        <v>42</v>
      </c>
      <c r="L38" s="3">
        <v>43</v>
      </c>
      <c r="M38" s="3">
        <v>44</v>
      </c>
      <c r="N38" s="3">
        <v>45</v>
      </c>
      <c r="O38" s="3">
        <v>46</v>
      </c>
      <c r="P38" s="3">
        <v>47</v>
      </c>
      <c r="Q38" s="3">
        <v>48</v>
      </c>
      <c r="R38" s="3">
        <v>49</v>
      </c>
      <c r="S38" s="3">
        <v>50</v>
      </c>
      <c r="T38" s="3">
        <v>51</v>
      </c>
      <c r="U38" s="3">
        <v>52</v>
      </c>
      <c r="V38" s="4" t="s">
        <v>18</v>
      </c>
      <c r="W38" s="4" t="s">
        <v>19</v>
      </c>
      <c r="X38" s="4" t="s">
        <v>20</v>
      </c>
      <c r="Y38" s="4" t="s">
        <v>21</v>
      </c>
      <c r="Z38" s="4" t="s">
        <v>22</v>
      </c>
      <c r="AA38" s="4" t="s">
        <v>23</v>
      </c>
      <c r="AB38" s="4" t="s">
        <v>24</v>
      </c>
      <c r="AC38" s="4" t="s">
        <v>25</v>
      </c>
      <c r="AD38" s="4" t="s">
        <v>26</v>
      </c>
      <c r="AE38" s="3">
        <v>10</v>
      </c>
      <c r="AF38" s="3">
        <v>11</v>
      </c>
      <c r="AG38" s="3">
        <v>12</v>
      </c>
      <c r="AH38" s="3">
        <v>13</v>
      </c>
      <c r="AI38" s="3">
        <v>14</v>
      </c>
      <c r="AJ38" s="3">
        <v>15</v>
      </c>
      <c r="AK38" s="3">
        <v>16</v>
      </c>
      <c r="AL38" s="3">
        <v>17</v>
      </c>
      <c r="AM38" s="3">
        <v>18</v>
      </c>
      <c r="AN38" s="3">
        <v>19</v>
      </c>
      <c r="AO38" s="3">
        <v>20</v>
      </c>
      <c r="AP38" s="3">
        <v>21</v>
      </c>
      <c r="AQ38" s="3">
        <v>22</v>
      </c>
      <c r="AR38" s="3">
        <v>23</v>
      </c>
      <c r="AS38" s="3">
        <v>24</v>
      </c>
      <c r="AT38" s="3">
        <v>25</v>
      </c>
      <c r="AU38" s="3">
        <v>26</v>
      </c>
      <c r="AV38" s="3">
        <v>27</v>
      </c>
      <c r="AW38" s="3">
        <v>28</v>
      </c>
      <c r="AX38" s="3">
        <v>29</v>
      </c>
      <c r="AY38" s="3">
        <v>30</v>
      </c>
      <c r="AZ38" s="3">
        <v>31</v>
      </c>
      <c r="BA38" s="3">
        <v>32</v>
      </c>
      <c r="BB38" s="3">
        <v>33</v>
      </c>
      <c r="BC38" s="3">
        <v>34</v>
      </c>
      <c r="BD38" s="3">
        <v>35</v>
      </c>
      <c r="BE38" s="16"/>
    </row>
    <row r="39" spans="1:57" ht="12.75">
      <c r="A39" s="43"/>
      <c r="B39" s="44"/>
      <c r="C39" s="44"/>
      <c r="D39" s="50" t="s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16"/>
    </row>
    <row r="40" spans="1:57" ht="14.25">
      <c r="A40" s="43"/>
      <c r="B40" s="44"/>
      <c r="C40" s="44"/>
      <c r="D40" s="3">
        <v>1</v>
      </c>
      <c r="E40" s="3">
        <v>2</v>
      </c>
      <c r="F40" s="3">
        <v>3</v>
      </c>
      <c r="G40" s="3">
        <v>4</v>
      </c>
      <c r="H40" s="3">
        <v>5</v>
      </c>
      <c r="I40" s="3">
        <v>6</v>
      </c>
      <c r="J40" s="3">
        <v>7</v>
      </c>
      <c r="K40" s="3">
        <v>8</v>
      </c>
      <c r="L40" s="3">
        <v>9</v>
      </c>
      <c r="M40" s="3">
        <v>10</v>
      </c>
      <c r="N40" s="3">
        <v>11</v>
      </c>
      <c r="O40" s="3">
        <v>12</v>
      </c>
      <c r="P40" s="3">
        <v>13</v>
      </c>
      <c r="Q40" s="3">
        <v>14</v>
      </c>
      <c r="R40" s="3">
        <v>15</v>
      </c>
      <c r="S40" s="3">
        <v>16</v>
      </c>
      <c r="T40" s="3">
        <v>17</v>
      </c>
      <c r="U40" s="3">
        <v>18</v>
      </c>
      <c r="V40" s="3">
        <v>19</v>
      </c>
      <c r="W40" s="3">
        <v>20</v>
      </c>
      <c r="X40" s="3">
        <v>21</v>
      </c>
      <c r="Y40" s="3">
        <v>22</v>
      </c>
      <c r="Z40" s="3">
        <v>23</v>
      </c>
      <c r="AA40" s="3">
        <v>24</v>
      </c>
      <c r="AB40" s="3">
        <v>25</v>
      </c>
      <c r="AC40" s="3">
        <v>26</v>
      </c>
      <c r="AD40" s="3">
        <v>27</v>
      </c>
      <c r="AE40" s="3">
        <v>28</v>
      </c>
      <c r="AF40" s="3">
        <v>29</v>
      </c>
      <c r="AG40" s="3">
        <v>30</v>
      </c>
      <c r="AH40" s="3">
        <v>31</v>
      </c>
      <c r="AI40" s="3">
        <v>32</v>
      </c>
      <c r="AJ40" s="3">
        <v>33</v>
      </c>
      <c r="AK40" s="3">
        <v>34</v>
      </c>
      <c r="AL40" s="3">
        <v>35</v>
      </c>
      <c r="AM40" s="3">
        <v>36</v>
      </c>
      <c r="AN40" s="3">
        <v>37</v>
      </c>
      <c r="AO40" s="3">
        <v>38</v>
      </c>
      <c r="AP40" s="3">
        <v>39</v>
      </c>
      <c r="AQ40" s="3">
        <v>40</v>
      </c>
      <c r="AR40" s="3">
        <v>41</v>
      </c>
      <c r="AS40" s="3">
        <v>42</v>
      </c>
      <c r="AT40" s="3">
        <v>43</v>
      </c>
      <c r="AU40" s="3">
        <v>44</v>
      </c>
      <c r="AV40" s="3">
        <v>45</v>
      </c>
      <c r="AW40" s="3">
        <v>46</v>
      </c>
      <c r="AX40" s="3">
        <v>47</v>
      </c>
      <c r="AY40" s="3">
        <v>48</v>
      </c>
      <c r="AZ40" s="3">
        <v>49</v>
      </c>
      <c r="BA40" s="3">
        <v>50</v>
      </c>
      <c r="BB40" s="3">
        <v>51</v>
      </c>
      <c r="BC40" s="3">
        <v>52</v>
      </c>
      <c r="BD40" s="3">
        <v>53</v>
      </c>
      <c r="BE40" s="16"/>
    </row>
    <row r="41" spans="1:57" ht="25.5" customHeight="1">
      <c r="A41" s="41" t="s">
        <v>55</v>
      </c>
      <c r="B41" s="41" t="s">
        <v>79</v>
      </c>
      <c r="C41" s="9" t="s">
        <v>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/>
      <c r="T41" s="10"/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7">
        <f>SUM(D41:BD41)</f>
        <v>0</v>
      </c>
    </row>
    <row r="42" spans="1:57" ht="27.75" customHeight="1">
      <c r="A42" s="42"/>
      <c r="B42" s="42"/>
      <c r="C42" s="9" t="s">
        <v>28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/>
      <c r="T42" s="10"/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7">
        <v>0</v>
      </c>
    </row>
    <row r="43" spans="1:57" ht="20.25" customHeight="1">
      <c r="A43" s="41" t="s">
        <v>43</v>
      </c>
      <c r="B43" s="41" t="s">
        <v>80</v>
      </c>
      <c r="C43" s="9" t="s">
        <v>27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/>
      <c r="T43" s="10"/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7">
        <v>30</v>
      </c>
    </row>
    <row r="44" spans="1:57" ht="22.5">
      <c r="A44" s="42"/>
      <c r="B44" s="42"/>
      <c r="C44" s="9" t="s">
        <v>28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/>
      <c r="T44" s="10"/>
      <c r="U44" s="10">
        <v>0</v>
      </c>
      <c r="V44" s="10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7">
        <v>15</v>
      </c>
    </row>
    <row r="45" spans="1:57" ht="19.5" customHeight="1">
      <c r="A45" s="37" t="s">
        <v>44</v>
      </c>
      <c r="B45" s="41" t="s">
        <v>81</v>
      </c>
      <c r="C45" s="9" t="s">
        <v>27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/>
      <c r="T45" s="10"/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7">
        <f>SUM(D45:BD45)</f>
        <v>0</v>
      </c>
    </row>
    <row r="46" spans="1:57" ht="22.5">
      <c r="A46" s="38"/>
      <c r="B46" s="42"/>
      <c r="C46" s="9" t="s">
        <v>28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/>
      <c r="T46" s="10"/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7">
        <v>0</v>
      </c>
    </row>
    <row r="47" spans="1:57" ht="19.5" customHeight="1">
      <c r="A47" s="41" t="s">
        <v>51</v>
      </c>
      <c r="B47" s="41" t="s">
        <v>82</v>
      </c>
      <c r="C47" s="9" t="s">
        <v>27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10"/>
      <c r="T47" s="10"/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7">
        <v>0</v>
      </c>
    </row>
    <row r="48" spans="1:57" ht="25.5" customHeight="1">
      <c r="A48" s="42"/>
      <c r="B48" s="42"/>
      <c r="C48" s="9" t="s">
        <v>28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11"/>
      <c r="T48" s="11"/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7">
        <v>0</v>
      </c>
    </row>
    <row r="49" spans="1:57" ht="40.5" customHeight="1">
      <c r="A49" s="37" t="s">
        <v>45</v>
      </c>
      <c r="B49" s="37" t="s">
        <v>83</v>
      </c>
      <c r="C49" s="29" t="s">
        <v>27</v>
      </c>
      <c r="D49" s="10">
        <v>4</v>
      </c>
      <c r="E49" s="10">
        <v>4</v>
      </c>
      <c r="F49" s="10">
        <v>4</v>
      </c>
      <c r="G49" s="10">
        <v>4</v>
      </c>
      <c r="H49" s="10">
        <v>4</v>
      </c>
      <c r="I49" s="10">
        <v>4</v>
      </c>
      <c r="J49" s="10">
        <v>4</v>
      </c>
      <c r="K49" s="10">
        <v>4</v>
      </c>
      <c r="L49" s="10">
        <v>4</v>
      </c>
      <c r="M49" s="10">
        <v>4</v>
      </c>
      <c r="N49" s="10">
        <v>4</v>
      </c>
      <c r="O49" s="10">
        <v>4</v>
      </c>
      <c r="P49" s="10">
        <v>4</v>
      </c>
      <c r="Q49" s="10">
        <v>4</v>
      </c>
      <c r="R49" s="10">
        <v>4</v>
      </c>
      <c r="S49" s="10"/>
      <c r="T49" s="10"/>
      <c r="U49" s="10"/>
      <c r="V49" s="10"/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60</v>
      </c>
    </row>
    <row r="50" spans="1:57" ht="20.25" customHeight="1">
      <c r="A50" s="38"/>
      <c r="B50" s="38"/>
      <c r="C50" s="9" t="s">
        <v>28</v>
      </c>
      <c r="D50" s="10">
        <v>2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2</v>
      </c>
      <c r="Q50" s="10">
        <v>2</v>
      </c>
      <c r="R50" s="10">
        <v>2</v>
      </c>
      <c r="S50" s="10"/>
      <c r="T50" s="10"/>
      <c r="U50" s="10"/>
      <c r="V50" s="10"/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0"/>
      <c r="AR50" s="10"/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30</v>
      </c>
    </row>
    <row r="51" spans="1:57" ht="36" customHeight="1">
      <c r="A51" s="37" t="s">
        <v>56</v>
      </c>
      <c r="B51" s="37" t="s">
        <v>86</v>
      </c>
      <c r="C51" s="9" t="s">
        <v>27</v>
      </c>
      <c r="D51" s="10">
        <v>3</v>
      </c>
      <c r="E51" s="10">
        <v>3</v>
      </c>
      <c r="F51" s="10">
        <v>3</v>
      </c>
      <c r="G51" s="10">
        <v>3</v>
      </c>
      <c r="H51" s="10">
        <v>3</v>
      </c>
      <c r="I51" s="10">
        <v>3</v>
      </c>
      <c r="J51" s="10">
        <v>3</v>
      </c>
      <c r="K51" s="10">
        <v>3</v>
      </c>
      <c r="L51" s="10">
        <v>3</v>
      </c>
      <c r="M51" s="10">
        <v>3</v>
      </c>
      <c r="N51" s="10">
        <v>3</v>
      </c>
      <c r="O51" s="10">
        <v>3</v>
      </c>
      <c r="P51" s="10">
        <v>3</v>
      </c>
      <c r="Q51" s="10">
        <v>3</v>
      </c>
      <c r="R51" s="10">
        <v>3</v>
      </c>
      <c r="S51" s="10"/>
      <c r="T51" s="10"/>
      <c r="U51" s="10">
        <v>0</v>
      </c>
      <c r="V51" s="10">
        <v>0</v>
      </c>
      <c r="W51" s="10">
        <v>3</v>
      </c>
      <c r="X51" s="10">
        <v>3</v>
      </c>
      <c r="Y51" s="10">
        <v>3</v>
      </c>
      <c r="Z51" s="10">
        <v>3</v>
      </c>
      <c r="AA51" s="10">
        <v>3</v>
      </c>
      <c r="AB51" s="10">
        <v>3</v>
      </c>
      <c r="AC51" s="10">
        <v>3</v>
      </c>
      <c r="AD51" s="10">
        <v>3</v>
      </c>
      <c r="AE51" s="10">
        <v>3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90</v>
      </c>
    </row>
    <row r="52" spans="1:57" ht="18.75" customHeight="1">
      <c r="A52" s="38"/>
      <c r="B52" s="38"/>
      <c r="C52" s="9" t="s">
        <v>28</v>
      </c>
      <c r="D52" s="11">
        <v>1.5</v>
      </c>
      <c r="E52" s="11">
        <v>1.5</v>
      </c>
      <c r="F52" s="11">
        <v>1.5</v>
      </c>
      <c r="G52" s="11">
        <v>1.5</v>
      </c>
      <c r="H52" s="11">
        <v>1.5</v>
      </c>
      <c r="I52" s="11">
        <v>1.5</v>
      </c>
      <c r="J52" s="11">
        <v>1.5</v>
      </c>
      <c r="K52" s="11">
        <v>1.5</v>
      </c>
      <c r="L52" s="11">
        <v>1.5</v>
      </c>
      <c r="M52" s="11">
        <v>1.5</v>
      </c>
      <c r="N52" s="11">
        <v>1.5</v>
      </c>
      <c r="O52" s="11">
        <v>1.5</v>
      </c>
      <c r="P52" s="11">
        <v>1.5</v>
      </c>
      <c r="Q52" s="11">
        <v>1.5</v>
      </c>
      <c r="R52" s="11">
        <v>1.5</v>
      </c>
      <c r="S52" s="11"/>
      <c r="T52" s="11"/>
      <c r="U52" s="11">
        <v>0</v>
      </c>
      <c r="V52" s="11">
        <v>0</v>
      </c>
      <c r="W52" s="11">
        <v>1.5</v>
      </c>
      <c r="X52" s="11">
        <v>1.5</v>
      </c>
      <c r="Y52" s="11">
        <v>1.5</v>
      </c>
      <c r="Z52" s="11">
        <v>1.5</v>
      </c>
      <c r="AA52" s="11">
        <v>1.5</v>
      </c>
      <c r="AB52" s="11">
        <v>1.5</v>
      </c>
      <c r="AC52" s="11">
        <v>1.5</v>
      </c>
      <c r="AD52" s="11">
        <v>1.5</v>
      </c>
      <c r="AE52" s="11">
        <v>1.5</v>
      </c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0"/>
      <c r="AR52" s="10"/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45</v>
      </c>
    </row>
    <row r="53" spans="1:57" ht="27.75" customHeight="1">
      <c r="A53" s="37" t="s">
        <v>60</v>
      </c>
      <c r="B53" s="37" t="s">
        <v>90</v>
      </c>
      <c r="C53" s="29" t="s">
        <v>27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/>
      <c r="T53" s="11"/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  <c r="AS53" s="10"/>
      <c r="AT53" s="10"/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</row>
    <row r="54" spans="1:57" ht="16.5" customHeight="1">
      <c r="A54" s="38"/>
      <c r="B54" s="38"/>
      <c r="C54" s="9" t="s">
        <v>28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/>
      <c r="T54" s="11"/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0"/>
      <c r="AR54" s="10"/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</row>
    <row r="55" spans="1:57" ht="30.75" customHeight="1">
      <c r="A55" s="37" t="s">
        <v>61</v>
      </c>
      <c r="B55" s="37" t="s">
        <v>91</v>
      </c>
      <c r="C55" s="29" t="s">
        <v>27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/>
      <c r="T55" s="11"/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</row>
    <row r="56" spans="1:57" ht="13.5" customHeight="1">
      <c r="A56" s="38"/>
      <c r="B56" s="38"/>
      <c r="C56" s="9" t="s">
        <v>28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/>
      <c r="T56" s="11"/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0"/>
      <c r="AR56" s="10"/>
      <c r="AS56" s="10"/>
      <c r="AT56" s="10"/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</row>
    <row r="57" spans="1:57" ht="33" customHeight="1">
      <c r="A57" s="37" t="s">
        <v>62</v>
      </c>
      <c r="B57" s="37" t="s">
        <v>84</v>
      </c>
      <c r="C57" s="29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/>
      <c r="T57" s="11"/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0"/>
      <c r="AR57" s="10"/>
      <c r="AS57" s="10"/>
      <c r="AT57" s="10"/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</row>
    <row r="58" spans="1:57" ht="16.5" customHeight="1">
      <c r="A58" s="38"/>
      <c r="B58" s="38"/>
      <c r="C58" s="9" t="s">
        <v>28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/>
      <c r="T58" s="11"/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  <c r="AS58" s="10"/>
      <c r="AT58" s="10"/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</row>
    <row r="59" spans="1:57" ht="29.25" customHeight="1">
      <c r="A59" s="37" t="s">
        <v>63</v>
      </c>
      <c r="B59" s="37" t="s">
        <v>92</v>
      </c>
      <c r="C59" s="29" t="s">
        <v>27</v>
      </c>
      <c r="D59" s="10">
        <v>4</v>
      </c>
      <c r="E59" s="10">
        <v>4</v>
      </c>
      <c r="F59" s="10">
        <v>4</v>
      </c>
      <c r="G59" s="10">
        <v>4</v>
      </c>
      <c r="H59" s="10">
        <v>4</v>
      </c>
      <c r="I59" s="10">
        <v>4</v>
      </c>
      <c r="J59" s="10">
        <v>4</v>
      </c>
      <c r="K59" s="10">
        <v>4</v>
      </c>
      <c r="L59" s="10">
        <v>4</v>
      </c>
      <c r="M59" s="10">
        <v>4</v>
      </c>
      <c r="N59" s="10">
        <v>4</v>
      </c>
      <c r="O59" s="10">
        <v>4</v>
      </c>
      <c r="P59" s="10">
        <v>4</v>
      </c>
      <c r="Q59" s="10">
        <v>4</v>
      </c>
      <c r="R59" s="10">
        <v>4</v>
      </c>
      <c r="S59" s="10"/>
      <c r="T59" s="11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60</v>
      </c>
    </row>
    <row r="60" spans="1:57" ht="13.5" customHeight="1">
      <c r="A60" s="38"/>
      <c r="B60" s="38"/>
      <c r="C60" s="9" t="s">
        <v>28</v>
      </c>
      <c r="D60" s="10">
        <v>2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0">
        <v>2</v>
      </c>
      <c r="M60" s="10">
        <v>2</v>
      </c>
      <c r="N60" s="10">
        <v>2</v>
      </c>
      <c r="O60" s="10">
        <v>2</v>
      </c>
      <c r="P60" s="10">
        <v>2</v>
      </c>
      <c r="Q60" s="10">
        <v>2</v>
      </c>
      <c r="R60" s="10">
        <v>2</v>
      </c>
      <c r="S60" s="10"/>
      <c r="T60" s="11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30</v>
      </c>
    </row>
    <row r="61" spans="1:57" ht="36.75" customHeight="1">
      <c r="A61" s="37" t="s">
        <v>71</v>
      </c>
      <c r="B61" s="37" t="s">
        <v>93</v>
      </c>
      <c r="C61" s="29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/>
      <c r="T61" s="11"/>
      <c r="U61" s="11">
        <v>0</v>
      </c>
      <c r="V61" s="11">
        <v>0</v>
      </c>
      <c r="W61" s="11">
        <v>7</v>
      </c>
      <c r="X61" s="11">
        <v>7</v>
      </c>
      <c r="Y61" s="11">
        <v>7</v>
      </c>
      <c r="Z61" s="11">
        <v>7</v>
      </c>
      <c r="AA61" s="11">
        <v>7</v>
      </c>
      <c r="AB61" s="11">
        <v>7</v>
      </c>
      <c r="AC61" s="11">
        <v>7</v>
      </c>
      <c r="AD61" s="11">
        <v>7</v>
      </c>
      <c r="AE61" s="11">
        <v>7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0">
        <v>63</v>
      </c>
    </row>
    <row r="62" spans="1:57" ht="15.75" customHeight="1">
      <c r="A62" s="38"/>
      <c r="B62" s="38"/>
      <c r="C62" s="9" t="s">
        <v>28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/>
      <c r="T62" s="11"/>
      <c r="U62" s="11">
        <v>0</v>
      </c>
      <c r="V62" s="11">
        <v>0</v>
      </c>
      <c r="W62" s="11">
        <v>3.5</v>
      </c>
      <c r="X62" s="11">
        <v>3.5</v>
      </c>
      <c r="Y62" s="11">
        <v>3.5</v>
      </c>
      <c r="Z62" s="11">
        <v>3.5</v>
      </c>
      <c r="AA62" s="11">
        <v>3.5</v>
      </c>
      <c r="AB62" s="11">
        <v>3.5</v>
      </c>
      <c r="AC62" s="11">
        <v>3.5</v>
      </c>
      <c r="AD62" s="11">
        <v>3.5</v>
      </c>
      <c r="AE62" s="11">
        <v>3.5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0">
        <v>32</v>
      </c>
    </row>
    <row r="63" spans="1:57" ht="40.5" customHeight="1">
      <c r="A63" s="37" t="s">
        <v>72</v>
      </c>
      <c r="B63" s="37" t="s">
        <v>42</v>
      </c>
      <c r="C63" s="9" t="s">
        <v>27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/>
      <c r="T63" s="11"/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</row>
    <row r="64" spans="1:57" ht="12" customHeight="1">
      <c r="A64" s="38"/>
      <c r="B64" s="38"/>
      <c r="C64" s="9" t="s">
        <v>28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/>
      <c r="T64" s="11"/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</row>
    <row r="65" spans="1:57" ht="12" customHeight="1">
      <c r="A65" s="37" t="s">
        <v>64</v>
      </c>
      <c r="B65" s="37" t="s">
        <v>85</v>
      </c>
      <c r="C65" s="9" t="s">
        <v>27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/>
      <c r="T65" s="11"/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</row>
    <row r="66" spans="1:57" ht="36" customHeight="1">
      <c r="A66" s="38"/>
      <c r="B66" s="38"/>
      <c r="C66" s="9" t="s">
        <v>28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/>
      <c r="T66" s="11"/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</row>
    <row r="67" spans="1:57" ht="24.75" customHeight="1">
      <c r="A67" s="37" t="s">
        <v>65</v>
      </c>
      <c r="B67" s="37" t="s">
        <v>66</v>
      </c>
      <c r="C67" s="9" t="s">
        <v>27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  <c r="I67" s="10">
        <v>2</v>
      </c>
      <c r="J67" s="10">
        <v>2</v>
      </c>
      <c r="K67" s="10">
        <v>2</v>
      </c>
      <c r="L67" s="10">
        <v>2</v>
      </c>
      <c r="M67" s="10">
        <v>2</v>
      </c>
      <c r="N67" s="10">
        <v>2</v>
      </c>
      <c r="O67" s="10">
        <v>2</v>
      </c>
      <c r="P67" s="10">
        <v>2</v>
      </c>
      <c r="Q67" s="10">
        <v>2</v>
      </c>
      <c r="R67" s="10">
        <v>2</v>
      </c>
      <c r="S67" s="11"/>
      <c r="T67" s="11"/>
      <c r="U67" s="11">
        <v>0</v>
      </c>
      <c r="V67" s="11">
        <v>0</v>
      </c>
      <c r="W67" s="11">
        <v>2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1">
        <v>2</v>
      </c>
      <c r="AD67" s="11">
        <v>2</v>
      </c>
      <c r="AE67" s="11">
        <v>2</v>
      </c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0">
        <v>48</v>
      </c>
    </row>
    <row r="68" spans="1:57" ht="28.5" customHeight="1">
      <c r="A68" s="38"/>
      <c r="B68" s="38"/>
      <c r="C68" s="29" t="s">
        <v>28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>
        <v>1</v>
      </c>
      <c r="P68" s="10">
        <v>1</v>
      </c>
      <c r="Q68" s="10">
        <v>1</v>
      </c>
      <c r="R68" s="10">
        <v>1</v>
      </c>
      <c r="S68" s="11"/>
      <c r="T68" s="11"/>
      <c r="U68" s="11">
        <v>0</v>
      </c>
      <c r="V68" s="11">
        <v>0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>
        <v>1</v>
      </c>
      <c r="AE68" s="11">
        <v>1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0">
        <v>24</v>
      </c>
    </row>
    <row r="69" spans="1:57" ht="23.25" hidden="1" thickBot="1">
      <c r="A69" s="26"/>
      <c r="B69" s="28"/>
      <c r="C69" s="27" t="s">
        <v>28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7"/>
    </row>
    <row r="70" spans="1:57" ht="19.5" customHeight="1">
      <c r="A70" s="45" t="s">
        <v>46</v>
      </c>
      <c r="B70" s="45" t="s">
        <v>47</v>
      </c>
      <c r="C70" s="9" t="s">
        <v>27</v>
      </c>
      <c r="D70" s="10">
        <v>17</v>
      </c>
      <c r="E70" s="10">
        <v>17</v>
      </c>
      <c r="F70" s="10">
        <v>17</v>
      </c>
      <c r="G70" s="10">
        <v>17</v>
      </c>
      <c r="H70" s="10">
        <v>17</v>
      </c>
      <c r="I70" s="10">
        <v>17</v>
      </c>
      <c r="J70" s="10">
        <v>17</v>
      </c>
      <c r="K70" s="10">
        <v>17</v>
      </c>
      <c r="L70" s="10">
        <v>17</v>
      </c>
      <c r="M70" s="10">
        <v>17</v>
      </c>
      <c r="N70" s="10">
        <v>17</v>
      </c>
      <c r="O70" s="10">
        <v>17</v>
      </c>
      <c r="P70" s="10">
        <v>17</v>
      </c>
      <c r="Q70" s="10">
        <v>17</v>
      </c>
      <c r="R70" s="10">
        <v>17</v>
      </c>
      <c r="S70" s="10"/>
      <c r="T70" s="10"/>
      <c r="U70" s="10">
        <v>0</v>
      </c>
      <c r="V70" s="10">
        <v>0</v>
      </c>
      <c r="W70" s="10">
        <v>18</v>
      </c>
      <c r="X70" s="10">
        <v>18</v>
      </c>
      <c r="Y70" s="10">
        <v>18</v>
      </c>
      <c r="Z70" s="10">
        <v>18</v>
      </c>
      <c r="AA70" s="10">
        <v>18</v>
      </c>
      <c r="AB70" s="10">
        <v>18</v>
      </c>
      <c r="AC70" s="10">
        <v>18</v>
      </c>
      <c r="AD70" s="10">
        <v>18</v>
      </c>
      <c r="AE70" s="10">
        <v>18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36">
        <v>417</v>
      </c>
    </row>
    <row r="71" spans="1:57" ht="22.5">
      <c r="A71" s="46"/>
      <c r="B71" s="46"/>
      <c r="C71" s="9" t="s">
        <v>28</v>
      </c>
      <c r="D71" s="10">
        <v>8.5</v>
      </c>
      <c r="E71" s="10">
        <v>8.5</v>
      </c>
      <c r="F71" s="10">
        <v>8.5</v>
      </c>
      <c r="G71" s="10">
        <v>8.5</v>
      </c>
      <c r="H71" s="10">
        <v>8.5</v>
      </c>
      <c r="I71" s="10">
        <v>8.5</v>
      </c>
      <c r="J71" s="10">
        <v>8.5</v>
      </c>
      <c r="K71" s="10">
        <v>8.5</v>
      </c>
      <c r="L71" s="10">
        <v>8.5</v>
      </c>
      <c r="M71" s="10">
        <v>8.5</v>
      </c>
      <c r="N71" s="10">
        <v>8.5</v>
      </c>
      <c r="O71" s="10">
        <v>8.5</v>
      </c>
      <c r="P71" s="10">
        <v>8.5</v>
      </c>
      <c r="Q71" s="10">
        <v>8.5</v>
      </c>
      <c r="R71" s="10">
        <v>8.5</v>
      </c>
      <c r="S71" s="10"/>
      <c r="T71" s="10"/>
      <c r="U71" s="10">
        <v>0</v>
      </c>
      <c r="V71" s="10">
        <v>0</v>
      </c>
      <c r="W71" s="10">
        <v>9</v>
      </c>
      <c r="X71" s="10">
        <v>9</v>
      </c>
      <c r="Y71" s="10">
        <v>9</v>
      </c>
      <c r="Z71" s="10">
        <v>9</v>
      </c>
      <c r="AA71" s="10">
        <v>9</v>
      </c>
      <c r="AB71" s="10">
        <v>9</v>
      </c>
      <c r="AC71" s="10">
        <v>9</v>
      </c>
      <c r="AD71" s="10">
        <v>9</v>
      </c>
      <c r="AE71" s="10">
        <v>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36">
        <v>208</v>
      </c>
    </row>
    <row r="72" spans="1:57" ht="25.5" customHeight="1">
      <c r="A72" s="45" t="s">
        <v>70</v>
      </c>
      <c r="B72" s="39" t="s">
        <v>94</v>
      </c>
      <c r="C72" s="29" t="s">
        <v>27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/>
      <c r="T72" s="10"/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</row>
    <row r="73" spans="1:57" ht="33" customHeight="1">
      <c r="A73" s="46"/>
      <c r="B73" s="40"/>
      <c r="C73" s="7" t="s">
        <v>28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/>
      <c r="T73" s="10"/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</row>
    <row r="74" spans="1:57" ht="29.25" customHeight="1">
      <c r="A74" s="37" t="s">
        <v>74</v>
      </c>
      <c r="B74" s="37" t="s">
        <v>95</v>
      </c>
      <c r="C74" s="7" t="s">
        <v>27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/>
      <c r="T74" s="10"/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</row>
    <row r="75" spans="1:57" ht="36" customHeight="1">
      <c r="A75" s="38"/>
      <c r="B75" s="38"/>
      <c r="C75" s="7" t="s">
        <v>28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/>
      <c r="T75" s="10"/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</row>
    <row r="76" spans="1:57" ht="16.5" customHeight="1">
      <c r="A76" s="37" t="s">
        <v>87</v>
      </c>
      <c r="B76" s="37" t="s">
        <v>48</v>
      </c>
      <c r="C76" s="7" t="s">
        <v>27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0</v>
      </c>
      <c r="V76" s="10">
        <v>0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7">
        <v>0</v>
      </c>
    </row>
    <row r="77" spans="1:57" ht="16.5" customHeight="1">
      <c r="A77" s="38"/>
      <c r="B77" s="38"/>
      <c r="C77" s="7" t="s">
        <v>28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</v>
      </c>
      <c r="V77" s="10">
        <v>0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7">
        <v>0</v>
      </c>
    </row>
    <row r="78" spans="1:57" ht="29.25" customHeight="1">
      <c r="A78" s="41" t="s">
        <v>67</v>
      </c>
      <c r="B78" s="41" t="s">
        <v>57</v>
      </c>
      <c r="C78" s="9" t="s">
        <v>27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v>0</v>
      </c>
      <c r="V78" s="10">
        <v>0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7">
        <f>SUM(D78:BD78)</f>
        <v>0</v>
      </c>
    </row>
    <row r="79" spans="1:57" ht="17.25" customHeight="1">
      <c r="A79" s="42"/>
      <c r="B79" s="42"/>
      <c r="C79" s="9" t="s">
        <v>28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v>0</v>
      </c>
      <c r="V79" s="10">
        <v>0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7">
        <f>SUM(D79:BD79)</f>
        <v>0</v>
      </c>
    </row>
    <row r="80" spans="1:57" ht="12.75" customHeight="1" hidden="1">
      <c r="A80" s="22"/>
      <c r="B80" s="2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5"/>
    </row>
    <row r="81" spans="1:57" ht="21.75" customHeight="1">
      <c r="A81" s="43" t="s">
        <v>15</v>
      </c>
      <c r="B81" s="44" t="s">
        <v>16</v>
      </c>
      <c r="C81" s="44" t="s">
        <v>17</v>
      </c>
      <c r="D81" s="53" t="s">
        <v>14</v>
      </c>
      <c r="E81" s="43" t="s">
        <v>0</v>
      </c>
      <c r="F81" s="43"/>
      <c r="G81" s="43"/>
      <c r="H81" s="53" t="s">
        <v>114</v>
      </c>
      <c r="I81" s="43" t="s">
        <v>1</v>
      </c>
      <c r="J81" s="43"/>
      <c r="K81" s="43"/>
      <c r="L81" s="43"/>
      <c r="M81" s="43" t="s">
        <v>2</v>
      </c>
      <c r="N81" s="43"/>
      <c r="O81" s="43"/>
      <c r="P81" s="43"/>
      <c r="Q81" s="48" t="s">
        <v>115</v>
      </c>
      <c r="R81" s="43" t="s">
        <v>3</v>
      </c>
      <c r="S81" s="43"/>
      <c r="T81" s="43"/>
      <c r="U81" s="48" t="s">
        <v>116</v>
      </c>
      <c r="V81" s="43" t="s">
        <v>4</v>
      </c>
      <c r="W81" s="43"/>
      <c r="X81" s="43"/>
      <c r="Y81" s="43"/>
      <c r="Z81" s="53" t="s">
        <v>117</v>
      </c>
      <c r="AA81" s="43" t="s">
        <v>5</v>
      </c>
      <c r="AB81" s="43"/>
      <c r="AC81" s="43"/>
      <c r="AD81" s="48" t="s">
        <v>118</v>
      </c>
      <c r="AE81" s="43" t="s">
        <v>6</v>
      </c>
      <c r="AF81" s="43"/>
      <c r="AG81" s="43"/>
      <c r="AH81" s="48" t="s">
        <v>118</v>
      </c>
      <c r="AI81" s="43" t="s">
        <v>11</v>
      </c>
      <c r="AJ81" s="43"/>
      <c r="AK81" s="43"/>
      <c r="AL81" s="48" t="s">
        <v>118</v>
      </c>
      <c r="AM81" s="43" t="s">
        <v>7</v>
      </c>
      <c r="AN81" s="43"/>
      <c r="AO81" s="43"/>
      <c r="AP81" s="43"/>
      <c r="AQ81" s="48" t="s">
        <v>120</v>
      </c>
      <c r="AR81" s="43" t="s">
        <v>8</v>
      </c>
      <c r="AS81" s="43"/>
      <c r="AT81" s="43"/>
      <c r="AU81" s="49" t="s">
        <v>121</v>
      </c>
      <c r="AV81" s="43" t="s">
        <v>9</v>
      </c>
      <c r="AW81" s="43"/>
      <c r="AX81" s="43"/>
      <c r="AY81" s="43"/>
      <c r="AZ81" s="43" t="s">
        <v>10</v>
      </c>
      <c r="BA81" s="43"/>
      <c r="BB81" s="43"/>
      <c r="BC81" s="43"/>
      <c r="BD81" s="49" t="s">
        <v>121</v>
      </c>
      <c r="BE81" s="48" t="s">
        <v>52</v>
      </c>
    </row>
    <row r="82" spans="1:57" ht="21.75" customHeight="1">
      <c r="A82" s="43"/>
      <c r="B82" s="44"/>
      <c r="C82" s="44"/>
      <c r="D82" s="54"/>
      <c r="E82" s="43"/>
      <c r="F82" s="43"/>
      <c r="G82" s="43"/>
      <c r="H82" s="54"/>
      <c r="I82" s="43"/>
      <c r="J82" s="43"/>
      <c r="K82" s="43"/>
      <c r="L82" s="43"/>
      <c r="M82" s="43"/>
      <c r="N82" s="43"/>
      <c r="O82" s="43"/>
      <c r="P82" s="43"/>
      <c r="Q82" s="48"/>
      <c r="R82" s="43"/>
      <c r="S82" s="43"/>
      <c r="T82" s="43"/>
      <c r="U82" s="48"/>
      <c r="V82" s="43"/>
      <c r="W82" s="43"/>
      <c r="X82" s="43"/>
      <c r="Y82" s="43"/>
      <c r="Z82" s="54"/>
      <c r="AA82" s="43"/>
      <c r="AB82" s="43"/>
      <c r="AC82" s="43"/>
      <c r="AD82" s="48"/>
      <c r="AE82" s="43"/>
      <c r="AF82" s="43"/>
      <c r="AG82" s="43"/>
      <c r="AH82" s="48"/>
      <c r="AI82" s="43"/>
      <c r="AJ82" s="43"/>
      <c r="AK82" s="43"/>
      <c r="AL82" s="48"/>
      <c r="AM82" s="43"/>
      <c r="AN82" s="43"/>
      <c r="AO82" s="43"/>
      <c r="AP82" s="43"/>
      <c r="AQ82" s="48"/>
      <c r="AR82" s="43"/>
      <c r="AS82" s="43"/>
      <c r="AT82" s="43"/>
      <c r="AU82" s="49"/>
      <c r="AV82" s="43"/>
      <c r="AW82" s="43"/>
      <c r="AX82" s="43"/>
      <c r="AY82" s="43"/>
      <c r="AZ82" s="43"/>
      <c r="BA82" s="43"/>
      <c r="BB82" s="43"/>
      <c r="BC82" s="43"/>
      <c r="BD82" s="49"/>
      <c r="BE82" s="48"/>
    </row>
    <row r="83" spans="1:57" ht="21.75" customHeight="1">
      <c r="A83" s="43"/>
      <c r="B83" s="44"/>
      <c r="C83" s="44"/>
      <c r="D83" s="54"/>
      <c r="E83" s="43"/>
      <c r="F83" s="43"/>
      <c r="G83" s="43"/>
      <c r="H83" s="54"/>
      <c r="I83" s="43"/>
      <c r="J83" s="43"/>
      <c r="K83" s="43"/>
      <c r="L83" s="43"/>
      <c r="M83" s="43"/>
      <c r="N83" s="43"/>
      <c r="O83" s="43"/>
      <c r="P83" s="43"/>
      <c r="Q83" s="48"/>
      <c r="R83" s="43"/>
      <c r="S83" s="43"/>
      <c r="T83" s="43"/>
      <c r="U83" s="48"/>
      <c r="V83" s="43"/>
      <c r="W83" s="43"/>
      <c r="X83" s="43"/>
      <c r="Y83" s="43"/>
      <c r="Z83" s="54"/>
      <c r="AA83" s="43"/>
      <c r="AB83" s="43"/>
      <c r="AC83" s="43"/>
      <c r="AD83" s="48"/>
      <c r="AE83" s="43"/>
      <c r="AF83" s="43"/>
      <c r="AG83" s="43"/>
      <c r="AH83" s="48"/>
      <c r="AI83" s="43"/>
      <c r="AJ83" s="43"/>
      <c r="AK83" s="43"/>
      <c r="AL83" s="48"/>
      <c r="AM83" s="43"/>
      <c r="AN83" s="43"/>
      <c r="AO83" s="43"/>
      <c r="AP83" s="43"/>
      <c r="AQ83" s="48"/>
      <c r="AR83" s="43"/>
      <c r="AS83" s="43"/>
      <c r="AT83" s="43"/>
      <c r="AU83" s="49"/>
      <c r="AV83" s="43"/>
      <c r="AW83" s="43"/>
      <c r="AX83" s="43"/>
      <c r="AY83" s="43"/>
      <c r="AZ83" s="43"/>
      <c r="BA83" s="43"/>
      <c r="BB83" s="43"/>
      <c r="BC83" s="43"/>
      <c r="BD83" s="49"/>
      <c r="BE83" s="48"/>
    </row>
    <row r="84" spans="1:57" ht="18.75" customHeight="1">
      <c r="A84" s="43"/>
      <c r="B84" s="44"/>
      <c r="C84" s="44"/>
      <c r="D84" s="54"/>
      <c r="E84" s="43"/>
      <c r="F84" s="43"/>
      <c r="G84" s="43"/>
      <c r="H84" s="54"/>
      <c r="I84" s="43"/>
      <c r="J84" s="43"/>
      <c r="K84" s="43"/>
      <c r="L84" s="43"/>
      <c r="M84" s="43"/>
      <c r="N84" s="43"/>
      <c r="O84" s="43"/>
      <c r="P84" s="43"/>
      <c r="Q84" s="48"/>
      <c r="R84" s="43"/>
      <c r="S84" s="43"/>
      <c r="T84" s="43"/>
      <c r="U84" s="48"/>
      <c r="V84" s="43"/>
      <c r="W84" s="43"/>
      <c r="X84" s="43"/>
      <c r="Y84" s="43"/>
      <c r="Z84" s="54"/>
      <c r="AA84" s="43"/>
      <c r="AB84" s="43"/>
      <c r="AC84" s="43"/>
      <c r="AD84" s="48"/>
      <c r="AE84" s="43"/>
      <c r="AF84" s="43"/>
      <c r="AG84" s="43"/>
      <c r="AH84" s="48"/>
      <c r="AI84" s="43"/>
      <c r="AJ84" s="43"/>
      <c r="AK84" s="43"/>
      <c r="AL84" s="48"/>
      <c r="AM84" s="43"/>
      <c r="AN84" s="43"/>
      <c r="AO84" s="43"/>
      <c r="AP84" s="43"/>
      <c r="AQ84" s="48"/>
      <c r="AR84" s="43"/>
      <c r="AS84" s="43"/>
      <c r="AT84" s="43"/>
      <c r="AU84" s="49"/>
      <c r="AV84" s="43"/>
      <c r="AW84" s="43"/>
      <c r="AX84" s="43"/>
      <c r="AY84" s="43"/>
      <c r="AZ84" s="43"/>
      <c r="BA84" s="43"/>
      <c r="BB84" s="43"/>
      <c r="BC84" s="43"/>
      <c r="BD84" s="49"/>
      <c r="BE84" s="48"/>
    </row>
    <row r="85" spans="1:57" ht="16.5" customHeight="1">
      <c r="A85" s="43"/>
      <c r="B85" s="44"/>
      <c r="C85" s="44"/>
      <c r="D85" s="55"/>
      <c r="E85" s="43"/>
      <c r="F85" s="43"/>
      <c r="G85" s="43"/>
      <c r="H85" s="55"/>
      <c r="I85" s="43"/>
      <c r="J85" s="43"/>
      <c r="K85" s="43"/>
      <c r="L85" s="43"/>
      <c r="M85" s="43"/>
      <c r="N85" s="43"/>
      <c r="O85" s="43"/>
      <c r="P85" s="43"/>
      <c r="Q85" s="48"/>
      <c r="R85" s="43"/>
      <c r="S85" s="43"/>
      <c r="T85" s="43"/>
      <c r="U85" s="48"/>
      <c r="V85" s="43"/>
      <c r="W85" s="43"/>
      <c r="X85" s="43"/>
      <c r="Y85" s="43"/>
      <c r="Z85" s="55"/>
      <c r="AA85" s="43"/>
      <c r="AB85" s="43"/>
      <c r="AC85" s="43"/>
      <c r="AD85" s="48"/>
      <c r="AE85" s="43"/>
      <c r="AF85" s="43"/>
      <c r="AG85" s="43"/>
      <c r="AH85" s="48"/>
      <c r="AI85" s="43"/>
      <c r="AJ85" s="43"/>
      <c r="AK85" s="43"/>
      <c r="AL85" s="48"/>
      <c r="AM85" s="43"/>
      <c r="AN85" s="43"/>
      <c r="AO85" s="43"/>
      <c r="AP85" s="43"/>
      <c r="AQ85" s="48"/>
      <c r="AR85" s="43"/>
      <c r="AS85" s="43"/>
      <c r="AT85" s="43"/>
      <c r="AU85" s="49"/>
      <c r="AV85" s="43"/>
      <c r="AW85" s="43"/>
      <c r="AX85" s="43"/>
      <c r="AY85" s="43"/>
      <c r="AZ85" s="43"/>
      <c r="BA85" s="43"/>
      <c r="BB85" s="43"/>
      <c r="BC85" s="43"/>
      <c r="BD85" s="49"/>
      <c r="BE85" s="48"/>
    </row>
    <row r="86" spans="1:57" ht="15" customHeight="1">
      <c r="A86" s="43"/>
      <c r="B86" s="44"/>
      <c r="C86" s="44"/>
      <c r="D86" s="50" t="s">
        <v>12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2"/>
    </row>
    <row r="87" spans="1:57" ht="15.75" customHeight="1">
      <c r="A87" s="43"/>
      <c r="B87" s="44"/>
      <c r="C87" s="44"/>
      <c r="D87" s="3">
        <v>35</v>
      </c>
      <c r="E87" s="3">
        <v>36</v>
      </c>
      <c r="F87" s="3">
        <v>37</v>
      </c>
      <c r="G87" s="3">
        <v>38</v>
      </c>
      <c r="H87" s="3">
        <v>39</v>
      </c>
      <c r="I87" s="3">
        <v>40</v>
      </c>
      <c r="J87" s="3">
        <v>41</v>
      </c>
      <c r="K87" s="3">
        <v>42</v>
      </c>
      <c r="L87" s="3">
        <v>43</v>
      </c>
      <c r="M87" s="3">
        <v>44</v>
      </c>
      <c r="N87" s="3">
        <v>45</v>
      </c>
      <c r="O87" s="3">
        <v>46</v>
      </c>
      <c r="P87" s="3">
        <v>47</v>
      </c>
      <c r="Q87" s="3">
        <v>48</v>
      </c>
      <c r="R87" s="3">
        <v>49</v>
      </c>
      <c r="S87" s="3">
        <v>50</v>
      </c>
      <c r="T87" s="3">
        <v>51</v>
      </c>
      <c r="U87" s="3">
        <v>52</v>
      </c>
      <c r="V87" s="4" t="s">
        <v>18</v>
      </c>
      <c r="W87" s="4" t="s">
        <v>19</v>
      </c>
      <c r="X87" s="4" t="s">
        <v>20</v>
      </c>
      <c r="Y87" s="4" t="s">
        <v>21</v>
      </c>
      <c r="Z87" s="4" t="s">
        <v>22</v>
      </c>
      <c r="AA87" s="4" t="s">
        <v>23</v>
      </c>
      <c r="AB87" s="4" t="s">
        <v>24</v>
      </c>
      <c r="AC87" s="4" t="s">
        <v>25</v>
      </c>
      <c r="AD87" s="4" t="s">
        <v>26</v>
      </c>
      <c r="AE87" s="3">
        <v>10</v>
      </c>
      <c r="AF87" s="3">
        <v>11</v>
      </c>
      <c r="AG87" s="3">
        <v>12</v>
      </c>
      <c r="AH87" s="3">
        <v>13</v>
      </c>
      <c r="AI87" s="3">
        <v>14</v>
      </c>
      <c r="AJ87" s="3">
        <v>15</v>
      </c>
      <c r="AK87" s="3">
        <v>16</v>
      </c>
      <c r="AL87" s="3">
        <v>17</v>
      </c>
      <c r="AM87" s="3">
        <v>18</v>
      </c>
      <c r="AN87" s="3">
        <v>19</v>
      </c>
      <c r="AO87" s="3">
        <v>20</v>
      </c>
      <c r="AP87" s="3">
        <v>21</v>
      </c>
      <c r="AQ87" s="3">
        <v>22</v>
      </c>
      <c r="AR87" s="3">
        <v>23</v>
      </c>
      <c r="AS87" s="3">
        <v>24</v>
      </c>
      <c r="AT87" s="3">
        <v>25</v>
      </c>
      <c r="AU87" s="3">
        <v>26</v>
      </c>
      <c r="AV87" s="3">
        <v>27</v>
      </c>
      <c r="AW87" s="3">
        <v>28</v>
      </c>
      <c r="AX87" s="3">
        <v>29</v>
      </c>
      <c r="AY87" s="3">
        <v>30</v>
      </c>
      <c r="AZ87" s="3">
        <v>31</v>
      </c>
      <c r="BA87" s="3">
        <v>32</v>
      </c>
      <c r="BB87" s="3">
        <v>33</v>
      </c>
      <c r="BC87" s="3">
        <v>34</v>
      </c>
      <c r="BD87" s="3">
        <v>35</v>
      </c>
      <c r="BE87" s="2"/>
    </row>
    <row r="88" spans="1:57" ht="15" customHeight="1">
      <c r="A88" s="43"/>
      <c r="B88" s="44"/>
      <c r="C88" s="44"/>
      <c r="D88" s="50" t="s">
        <v>13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2"/>
    </row>
    <row r="89" spans="1:57" ht="14.25">
      <c r="A89" s="43"/>
      <c r="B89" s="44"/>
      <c r="C89" s="44"/>
      <c r="D89" s="3">
        <v>1</v>
      </c>
      <c r="E89" s="3">
        <v>2</v>
      </c>
      <c r="F89" s="3">
        <v>3</v>
      </c>
      <c r="G89" s="3">
        <v>4</v>
      </c>
      <c r="H89" s="3">
        <v>5</v>
      </c>
      <c r="I89" s="3">
        <v>6</v>
      </c>
      <c r="J89" s="3">
        <v>7</v>
      </c>
      <c r="K89" s="3">
        <v>8</v>
      </c>
      <c r="L89" s="3">
        <v>9</v>
      </c>
      <c r="M89" s="3">
        <v>10</v>
      </c>
      <c r="N89" s="3">
        <v>11</v>
      </c>
      <c r="O89" s="3">
        <v>12</v>
      </c>
      <c r="P89" s="3">
        <v>13</v>
      </c>
      <c r="Q89" s="3">
        <v>14</v>
      </c>
      <c r="R89" s="3">
        <v>15</v>
      </c>
      <c r="S89" s="3">
        <v>16</v>
      </c>
      <c r="T89" s="3">
        <v>17</v>
      </c>
      <c r="U89" s="3">
        <v>18</v>
      </c>
      <c r="V89" s="3">
        <v>19</v>
      </c>
      <c r="W89" s="3">
        <v>20</v>
      </c>
      <c r="X89" s="3">
        <v>21</v>
      </c>
      <c r="Y89" s="3">
        <v>22</v>
      </c>
      <c r="Z89" s="3">
        <v>23</v>
      </c>
      <c r="AA89" s="3">
        <v>24</v>
      </c>
      <c r="AB89" s="3">
        <v>25</v>
      </c>
      <c r="AC89" s="3">
        <v>26</v>
      </c>
      <c r="AD89" s="3">
        <v>27</v>
      </c>
      <c r="AE89" s="3">
        <v>28</v>
      </c>
      <c r="AF89" s="3">
        <v>29</v>
      </c>
      <c r="AG89" s="3">
        <v>30</v>
      </c>
      <c r="AH89" s="3">
        <v>31</v>
      </c>
      <c r="AI89" s="3">
        <v>32</v>
      </c>
      <c r="AJ89" s="3">
        <v>33</v>
      </c>
      <c r="AK89" s="3">
        <v>34</v>
      </c>
      <c r="AL89" s="3">
        <v>35</v>
      </c>
      <c r="AM89" s="3">
        <v>36</v>
      </c>
      <c r="AN89" s="3">
        <v>37</v>
      </c>
      <c r="AO89" s="3">
        <v>38</v>
      </c>
      <c r="AP89" s="3">
        <v>39</v>
      </c>
      <c r="AQ89" s="3">
        <v>40</v>
      </c>
      <c r="AR89" s="3">
        <v>41</v>
      </c>
      <c r="AS89" s="3">
        <v>42</v>
      </c>
      <c r="AT89" s="3">
        <v>43</v>
      </c>
      <c r="AU89" s="3">
        <v>44</v>
      </c>
      <c r="AV89" s="3">
        <v>45</v>
      </c>
      <c r="AW89" s="3">
        <v>46</v>
      </c>
      <c r="AX89" s="3">
        <v>47</v>
      </c>
      <c r="AY89" s="3">
        <v>48</v>
      </c>
      <c r="AZ89" s="3">
        <v>49</v>
      </c>
      <c r="BA89" s="3">
        <v>50</v>
      </c>
      <c r="BB89" s="3">
        <v>51</v>
      </c>
      <c r="BC89" s="3">
        <v>52</v>
      </c>
      <c r="BD89" s="3">
        <v>53</v>
      </c>
      <c r="BE89" s="2"/>
    </row>
    <row r="90" spans="1:57" ht="79.5" customHeight="1">
      <c r="A90" s="45" t="s">
        <v>49</v>
      </c>
      <c r="B90" s="45" t="s">
        <v>88</v>
      </c>
      <c r="C90" s="8" t="s">
        <v>27</v>
      </c>
      <c r="D90" s="10">
        <v>4</v>
      </c>
      <c r="E90" s="10">
        <v>4</v>
      </c>
      <c r="F90" s="10">
        <v>4</v>
      </c>
      <c r="G90" s="10">
        <v>4</v>
      </c>
      <c r="H90" s="10">
        <v>4</v>
      </c>
      <c r="I90" s="10">
        <v>4</v>
      </c>
      <c r="J90" s="10">
        <v>4</v>
      </c>
      <c r="K90" s="10">
        <v>4</v>
      </c>
      <c r="L90" s="10">
        <v>4</v>
      </c>
      <c r="M90" s="10">
        <v>4</v>
      </c>
      <c r="N90" s="10">
        <v>4</v>
      </c>
      <c r="O90" s="10">
        <v>4</v>
      </c>
      <c r="P90" s="10">
        <v>4</v>
      </c>
      <c r="Q90" s="10">
        <v>4</v>
      </c>
      <c r="R90" s="10">
        <v>4</v>
      </c>
      <c r="S90" s="10"/>
      <c r="T90" s="10"/>
      <c r="U90" s="10">
        <v>0</v>
      </c>
      <c r="V90" s="10">
        <v>0</v>
      </c>
      <c r="W90" s="10">
        <v>5</v>
      </c>
      <c r="X90" s="10">
        <v>5</v>
      </c>
      <c r="Y90" s="10">
        <v>5</v>
      </c>
      <c r="Z90" s="10">
        <v>5</v>
      </c>
      <c r="AA90" s="10">
        <v>5</v>
      </c>
      <c r="AB90" s="10">
        <v>5</v>
      </c>
      <c r="AC90" s="10">
        <v>5</v>
      </c>
      <c r="AD90" s="10">
        <v>5</v>
      </c>
      <c r="AE90" s="10">
        <v>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 t="e">
        <f>SUM(AU92,#REF!)</f>
        <v>#REF!</v>
      </c>
      <c r="AV90" s="10" t="e">
        <f>SUM(AV92,#REF!)</f>
        <v>#REF!</v>
      </c>
      <c r="AW90" s="10" t="e">
        <f>SUM(AW92,#REF!)</f>
        <v>#REF!</v>
      </c>
      <c r="AX90" s="10" t="e">
        <f>SUM(AX92,#REF!)</f>
        <v>#REF!</v>
      </c>
      <c r="AY90" s="10" t="e">
        <f>SUM(AY92,#REF!)</f>
        <v>#REF!</v>
      </c>
      <c r="AZ90" s="10" t="e">
        <f>SUM(AZ92,#REF!)</f>
        <v>#REF!</v>
      </c>
      <c r="BA90" s="10" t="e">
        <f>SUM(BA92,#REF!)</f>
        <v>#REF!</v>
      </c>
      <c r="BB90" s="10" t="e">
        <f>SUM(BB92,#REF!)</f>
        <v>#REF!</v>
      </c>
      <c r="BC90" s="10" t="e">
        <f>SUM(BC92,#REF!)</f>
        <v>#REF!</v>
      </c>
      <c r="BD90" s="10" t="e">
        <f>SUM(BD92,#REF!)</f>
        <v>#REF!</v>
      </c>
      <c r="BE90" s="35">
        <v>105</v>
      </c>
    </row>
    <row r="91" spans="1:57" ht="24" customHeight="1">
      <c r="A91" s="46"/>
      <c r="B91" s="46"/>
      <c r="C91" s="7" t="s">
        <v>28</v>
      </c>
      <c r="D91" s="10">
        <v>2</v>
      </c>
      <c r="E91" s="10">
        <v>2</v>
      </c>
      <c r="F91" s="10">
        <v>2</v>
      </c>
      <c r="G91" s="10">
        <v>2</v>
      </c>
      <c r="H91" s="10">
        <v>2</v>
      </c>
      <c r="I91" s="10">
        <v>2</v>
      </c>
      <c r="J91" s="10">
        <v>2</v>
      </c>
      <c r="K91" s="10">
        <v>2</v>
      </c>
      <c r="L91" s="10">
        <v>2</v>
      </c>
      <c r="M91" s="10">
        <v>2</v>
      </c>
      <c r="N91" s="10">
        <v>2</v>
      </c>
      <c r="O91" s="10">
        <v>2</v>
      </c>
      <c r="P91" s="10">
        <v>2</v>
      </c>
      <c r="Q91" s="10">
        <v>2</v>
      </c>
      <c r="R91" s="10">
        <v>2</v>
      </c>
      <c r="S91" s="10"/>
      <c r="T91" s="10"/>
      <c r="U91" s="10">
        <v>0</v>
      </c>
      <c r="V91" s="10">
        <v>0</v>
      </c>
      <c r="W91" s="10">
        <v>2.5</v>
      </c>
      <c r="X91" s="10">
        <v>2.5</v>
      </c>
      <c r="Y91" s="10">
        <v>2.5</v>
      </c>
      <c r="Z91" s="10">
        <v>2.5</v>
      </c>
      <c r="AA91" s="10">
        <v>2.5</v>
      </c>
      <c r="AB91" s="10">
        <v>2.5</v>
      </c>
      <c r="AC91" s="10">
        <v>2.5</v>
      </c>
      <c r="AD91" s="10">
        <v>2.5</v>
      </c>
      <c r="AE91" s="10">
        <v>2.5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 t="e">
        <f>SUM(AU93,#REF!)</f>
        <v>#REF!</v>
      </c>
      <c r="AV91" s="10" t="e">
        <f>SUM(AV93,#REF!)</f>
        <v>#REF!</v>
      </c>
      <c r="AW91" s="10" t="e">
        <f>SUM(AW93,#REF!)</f>
        <v>#REF!</v>
      </c>
      <c r="AX91" s="10" t="e">
        <f>SUM(AX93,#REF!)</f>
        <v>#REF!</v>
      </c>
      <c r="AY91" s="10" t="e">
        <f>SUM(AY93,#REF!)</f>
        <v>#REF!</v>
      </c>
      <c r="AZ91" s="10" t="e">
        <f>SUM(AZ93,#REF!)</f>
        <v>#REF!</v>
      </c>
      <c r="BA91" s="10" t="e">
        <f>SUM(BA93,#REF!)</f>
        <v>#REF!</v>
      </c>
      <c r="BB91" s="10" t="e">
        <f>SUM(BB93,#REF!)</f>
        <v>#REF!</v>
      </c>
      <c r="BC91" s="10" t="e">
        <f>SUM(BC93,#REF!)</f>
        <v>#REF!</v>
      </c>
      <c r="BD91" s="10" t="e">
        <f>SUM(BD93,#REF!)</f>
        <v>#REF!</v>
      </c>
      <c r="BE91" s="35">
        <v>52</v>
      </c>
    </row>
    <row r="92" spans="1:57" ht="23.25" customHeight="1">
      <c r="A92" s="41" t="s">
        <v>75</v>
      </c>
      <c r="B92" s="41" t="s">
        <v>96</v>
      </c>
      <c r="C92" s="9" t="s">
        <v>27</v>
      </c>
      <c r="D92" s="10">
        <v>4</v>
      </c>
      <c r="E92" s="10">
        <v>4</v>
      </c>
      <c r="F92" s="10">
        <v>4</v>
      </c>
      <c r="G92" s="10">
        <v>4</v>
      </c>
      <c r="H92" s="10">
        <v>4</v>
      </c>
      <c r="I92" s="10">
        <v>4</v>
      </c>
      <c r="J92" s="10">
        <v>4</v>
      </c>
      <c r="K92" s="10">
        <v>4</v>
      </c>
      <c r="L92" s="10">
        <v>4</v>
      </c>
      <c r="M92" s="10">
        <v>4</v>
      </c>
      <c r="N92" s="10">
        <v>4</v>
      </c>
      <c r="O92" s="10">
        <v>4</v>
      </c>
      <c r="P92" s="10">
        <v>4</v>
      </c>
      <c r="Q92" s="10">
        <v>4</v>
      </c>
      <c r="R92" s="10">
        <v>4</v>
      </c>
      <c r="S92" s="10"/>
      <c r="T92" s="10"/>
      <c r="U92" s="10">
        <v>0</v>
      </c>
      <c r="V92" s="10">
        <v>0</v>
      </c>
      <c r="W92" s="10">
        <v>5</v>
      </c>
      <c r="X92" s="10">
        <v>5</v>
      </c>
      <c r="Y92" s="10">
        <v>5</v>
      </c>
      <c r="Z92" s="10">
        <v>5</v>
      </c>
      <c r="AA92" s="10">
        <v>5</v>
      </c>
      <c r="AB92" s="10">
        <v>5</v>
      </c>
      <c r="AC92" s="10">
        <v>5</v>
      </c>
      <c r="AD92" s="10">
        <v>5</v>
      </c>
      <c r="AE92" s="10">
        <v>5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34">
        <f>SUM(D92:BD92)</f>
        <v>105</v>
      </c>
    </row>
    <row r="93" spans="1:57" ht="36" customHeight="1">
      <c r="A93" s="42"/>
      <c r="B93" s="42"/>
      <c r="C93" s="7" t="s">
        <v>28</v>
      </c>
      <c r="D93" s="10">
        <v>2</v>
      </c>
      <c r="E93" s="10">
        <v>2</v>
      </c>
      <c r="F93" s="10">
        <v>2</v>
      </c>
      <c r="G93" s="10">
        <v>2</v>
      </c>
      <c r="H93" s="10">
        <v>2</v>
      </c>
      <c r="I93" s="10">
        <v>2</v>
      </c>
      <c r="J93" s="10">
        <v>2</v>
      </c>
      <c r="K93" s="10">
        <v>2</v>
      </c>
      <c r="L93" s="10">
        <v>2</v>
      </c>
      <c r="M93" s="10">
        <v>2</v>
      </c>
      <c r="N93" s="10">
        <v>2</v>
      </c>
      <c r="O93" s="10">
        <v>2</v>
      </c>
      <c r="P93" s="10">
        <v>2</v>
      </c>
      <c r="Q93" s="10">
        <v>2</v>
      </c>
      <c r="R93" s="10">
        <v>2</v>
      </c>
      <c r="S93" s="11"/>
      <c r="T93" s="11"/>
      <c r="U93" s="11">
        <v>0</v>
      </c>
      <c r="V93" s="11">
        <v>0</v>
      </c>
      <c r="W93" s="10">
        <v>2.5</v>
      </c>
      <c r="X93" s="10">
        <v>2.5</v>
      </c>
      <c r="Y93" s="10">
        <v>2.5</v>
      </c>
      <c r="Z93" s="10">
        <v>2.5</v>
      </c>
      <c r="AA93" s="10">
        <v>2.5</v>
      </c>
      <c r="AB93" s="10">
        <v>2.5</v>
      </c>
      <c r="AC93" s="10">
        <v>2.5</v>
      </c>
      <c r="AD93" s="10">
        <v>2.5</v>
      </c>
      <c r="AE93" s="10">
        <v>2.5</v>
      </c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0"/>
      <c r="AT93" s="10"/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34">
        <f>SUM(D93:BD93)</f>
        <v>52.5</v>
      </c>
    </row>
    <row r="94" spans="1:57" ht="22.5" customHeight="1">
      <c r="A94" s="37" t="s">
        <v>68</v>
      </c>
      <c r="B94" s="37" t="s">
        <v>69</v>
      </c>
      <c r="C94" s="8" t="s">
        <v>27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>
        <v>0</v>
      </c>
      <c r="V94" s="11">
        <v>0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0"/>
      <c r="AQ94" s="10"/>
      <c r="AR94" s="10"/>
      <c r="AS94" s="10"/>
      <c r="AT94" s="10"/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36</v>
      </c>
    </row>
    <row r="95" spans="1:57" ht="22.5" customHeight="1">
      <c r="A95" s="38"/>
      <c r="B95" s="38"/>
      <c r="C95" s="8" t="s">
        <v>28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>
        <v>0</v>
      </c>
      <c r="V95" s="11">
        <v>0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0"/>
      <c r="AQ95" s="10"/>
      <c r="AR95" s="10"/>
      <c r="AS95" s="10"/>
      <c r="AT95" s="10"/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</row>
    <row r="96" spans="1:57" ht="22.5" customHeight="1">
      <c r="A96" s="39" t="s">
        <v>50</v>
      </c>
      <c r="B96" s="37" t="s">
        <v>97</v>
      </c>
      <c r="C96" s="8" t="s">
        <v>27</v>
      </c>
      <c r="D96" s="10">
        <v>6</v>
      </c>
      <c r="E96" s="10">
        <v>6</v>
      </c>
      <c r="F96" s="10">
        <v>6</v>
      </c>
      <c r="G96" s="10">
        <v>6</v>
      </c>
      <c r="H96" s="10">
        <v>6</v>
      </c>
      <c r="I96" s="10">
        <v>6</v>
      </c>
      <c r="J96" s="10">
        <v>6</v>
      </c>
      <c r="K96" s="10">
        <v>6</v>
      </c>
      <c r="L96" s="10">
        <v>6</v>
      </c>
      <c r="M96" s="10">
        <v>6</v>
      </c>
      <c r="N96" s="10">
        <v>6</v>
      </c>
      <c r="O96" s="10">
        <v>6</v>
      </c>
      <c r="P96" s="10">
        <v>6</v>
      </c>
      <c r="Q96" s="10">
        <v>6</v>
      </c>
      <c r="R96" s="10">
        <v>6</v>
      </c>
      <c r="S96" s="10"/>
      <c r="T96" s="11"/>
      <c r="U96" s="11">
        <v>0</v>
      </c>
      <c r="V96" s="11">
        <v>0</v>
      </c>
      <c r="W96" s="10">
        <v>8</v>
      </c>
      <c r="X96" s="10">
        <v>8</v>
      </c>
      <c r="Y96" s="10">
        <v>8</v>
      </c>
      <c r="Z96" s="10">
        <v>8</v>
      </c>
      <c r="AA96" s="10">
        <v>8</v>
      </c>
      <c r="AB96" s="10">
        <v>8</v>
      </c>
      <c r="AC96" s="10">
        <v>8</v>
      </c>
      <c r="AD96" s="10">
        <v>8</v>
      </c>
      <c r="AE96" s="10">
        <v>8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0"/>
      <c r="AR96" s="10"/>
      <c r="AS96" s="10"/>
      <c r="AT96" s="10"/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35">
        <v>162</v>
      </c>
    </row>
    <row r="97" spans="1:57" ht="22.5" customHeight="1">
      <c r="A97" s="40"/>
      <c r="B97" s="38"/>
      <c r="C97" s="8" t="s">
        <v>28</v>
      </c>
      <c r="D97" s="10">
        <v>5.5</v>
      </c>
      <c r="E97" s="10">
        <v>5.5</v>
      </c>
      <c r="F97" s="10">
        <v>5.5</v>
      </c>
      <c r="G97" s="10">
        <v>5.5</v>
      </c>
      <c r="H97" s="10">
        <v>5.5</v>
      </c>
      <c r="I97" s="10">
        <v>5.5</v>
      </c>
      <c r="J97" s="10">
        <v>5.5</v>
      </c>
      <c r="K97" s="10">
        <v>5.5</v>
      </c>
      <c r="L97" s="10">
        <v>5.5</v>
      </c>
      <c r="M97" s="10">
        <v>5.5</v>
      </c>
      <c r="N97" s="10">
        <v>5.5</v>
      </c>
      <c r="O97" s="10">
        <v>5.5</v>
      </c>
      <c r="P97" s="10">
        <v>5.5</v>
      </c>
      <c r="Q97" s="10">
        <v>5.5</v>
      </c>
      <c r="R97" s="10">
        <v>4</v>
      </c>
      <c r="S97" s="10"/>
      <c r="T97" s="11"/>
      <c r="U97" s="11">
        <v>0</v>
      </c>
      <c r="V97" s="11">
        <v>0</v>
      </c>
      <c r="W97" s="10">
        <v>4</v>
      </c>
      <c r="X97" s="10">
        <v>4</v>
      </c>
      <c r="Y97" s="10">
        <v>4</v>
      </c>
      <c r="Z97" s="10">
        <v>4</v>
      </c>
      <c r="AA97" s="10">
        <v>4</v>
      </c>
      <c r="AB97" s="10">
        <v>4</v>
      </c>
      <c r="AC97" s="10">
        <v>4</v>
      </c>
      <c r="AD97" s="10">
        <v>4</v>
      </c>
      <c r="AE97" s="10">
        <v>4</v>
      </c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0"/>
      <c r="AR97" s="10"/>
      <c r="AS97" s="10"/>
      <c r="AT97" s="10"/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35">
        <v>81</v>
      </c>
    </row>
    <row r="98" spans="1:57" ht="22.5" customHeight="1">
      <c r="A98" s="37" t="s">
        <v>98</v>
      </c>
      <c r="B98" s="37" t="s">
        <v>105</v>
      </c>
      <c r="C98" s="8" t="s">
        <v>27</v>
      </c>
      <c r="D98" s="10">
        <v>3</v>
      </c>
      <c r="E98" s="10">
        <v>3</v>
      </c>
      <c r="F98" s="10">
        <v>3</v>
      </c>
      <c r="G98" s="10">
        <v>3</v>
      </c>
      <c r="H98" s="10">
        <v>3</v>
      </c>
      <c r="I98" s="10">
        <v>3</v>
      </c>
      <c r="J98" s="10">
        <v>3</v>
      </c>
      <c r="K98" s="10">
        <v>3</v>
      </c>
      <c r="L98" s="10">
        <v>3</v>
      </c>
      <c r="M98" s="10">
        <v>3</v>
      </c>
      <c r="N98" s="10">
        <v>3</v>
      </c>
      <c r="O98" s="10">
        <v>3</v>
      </c>
      <c r="P98" s="10">
        <v>3</v>
      </c>
      <c r="Q98" s="10">
        <v>3</v>
      </c>
      <c r="R98" s="10">
        <v>3</v>
      </c>
      <c r="S98" s="10"/>
      <c r="T98" s="11"/>
      <c r="U98" s="11">
        <v>0</v>
      </c>
      <c r="V98" s="11">
        <v>0</v>
      </c>
      <c r="W98" s="10">
        <v>8</v>
      </c>
      <c r="X98" s="10">
        <v>8</v>
      </c>
      <c r="Y98" s="10">
        <v>8</v>
      </c>
      <c r="Z98" s="10">
        <v>8</v>
      </c>
      <c r="AA98" s="10">
        <v>8</v>
      </c>
      <c r="AB98" s="10">
        <v>8</v>
      </c>
      <c r="AC98" s="10">
        <v>8</v>
      </c>
      <c r="AD98" s="10">
        <v>8</v>
      </c>
      <c r="AE98" s="10">
        <v>8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0"/>
      <c r="AR98" s="10"/>
      <c r="AS98" s="10"/>
      <c r="AT98" s="10"/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34">
        <v>162</v>
      </c>
    </row>
    <row r="99" spans="1:57" ht="54.75" customHeight="1">
      <c r="A99" s="38"/>
      <c r="B99" s="38"/>
      <c r="C99" s="8" t="s">
        <v>28</v>
      </c>
      <c r="D99" s="10">
        <v>3</v>
      </c>
      <c r="E99" s="10">
        <v>3</v>
      </c>
      <c r="F99" s="10">
        <v>3</v>
      </c>
      <c r="G99" s="10">
        <v>3</v>
      </c>
      <c r="H99" s="10">
        <v>3</v>
      </c>
      <c r="I99" s="10">
        <v>3</v>
      </c>
      <c r="J99" s="10">
        <v>3</v>
      </c>
      <c r="K99" s="10">
        <v>3</v>
      </c>
      <c r="L99" s="10">
        <v>3</v>
      </c>
      <c r="M99" s="10">
        <v>3</v>
      </c>
      <c r="N99" s="10">
        <v>3</v>
      </c>
      <c r="O99" s="10">
        <v>3</v>
      </c>
      <c r="P99" s="10">
        <v>3</v>
      </c>
      <c r="Q99" s="10">
        <v>3</v>
      </c>
      <c r="R99" s="10">
        <v>3</v>
      </c>
      <c r="S99" s="10"/>
      <c r="T99" s="11"/>
      <c r="U99" s="11">
        <v>0</v>
      </c>
      <c r="V99" s="11">
        <v>0</v>
      </c>
      <c r="W99" s="10">
        <v>4</v>
      </c>
      <c r="X99" s="10">
        <v>4</v>
      </c>
      <c r="Y99" s="10">
        <v>4</v>
      </c>
      <c r="Z99" s="10">
        <v>4</v>
      </c>
      <c r="AA99" s="10">
        <v>4</v>
      </c>
      <c r="AB99" s="10">
        <v>4</v>
      </c>
      <c r="AC99" s="10">
        <v>4</v>
      </c>
      <c r="AD99" s="10">
        <v>4</v>
      </c>
      <c r="AE99" s="10">
        <v>4</v>
      </c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0"/>
      <c r="AR99" s="10"/>
      <c r="AS99" s="10"/>
      <c r="AT99" s="10"/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34">
        <v>81</v>
      </c>
    </row>
    <row r="100" spans="1:57" ht="23.25" customHeight="1">
      <c r="A100" s="37" t="s">
        <v>106</v>
      </c>
      <c r="B100" s="37" t="s">
        <v>48</v>
      </c>
      <c r="C100" s="8" t="s">
        <v>27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>
        <v>0</v>
      </c>
      <c r="V100" s="11">
        <v>0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0"/>
      <c r="AQ100" s="10"/>
      <c r="AR100" s="10"/>
      <c r="AS100" s="10"/>
      <c r="AT100" s="10"/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</row>
    <row r="101" spans="1:57" ht="11.25" customHeight="1">
      <c r="A101" s="38"/>
      <c r="B101" s="38"/>
      <c r="C101" s="8" t="s">
        <v>28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>
        <v>0</v>
      </c>
      <c r="V101" s="11">
        <v>0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  <c r="AR101" s="10"/>
      <c r="AS101" s="10"/>
      <c r="AT101" s="10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</row>
    <row r="102" spans="1:57" ht="22.5" customHeight="1">
      <c r="A102" s="37" t="s">
        <v>99</v>
      </c>
      <c r="B102" s="37" t="s">
        <v>69</v>
      </c>
      <c r="C102" s="8" t="s">
        <v>27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0</v>
      </c>
      <c r="V102" s="11">
        <v>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0"/>
      <c r="AQ102" s="10"/>
      <c r="AR102" s="10"/>
      <c r="AS102" s="10"/>
      <c r="AT102" s="10"/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108</v>
      </c>
    </row>
    <row r="103" spans="1:57" ht="22.5" customHeight="1">
      <c r="A103" s="38"/>
      <c r="B103" s="38"/>
      <c r="C103" s="8" t="s">
        <v>28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>
        <v>0</v>
      </c>
      <c r="V103" s="11">
        <v>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0"/>
      <c r="AQ103" s="10"/>
      <c r="AR103" s="10"/>
      <c r="AS103" s="10"/>
      <c r="AT103" s="10"/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</row>
    <row r="104" spans="1:57" ht="22.5" customHeight="1">
      <c r="A104" s="39" t="s">
        <v>100</v>
      </c>
      <c r="B104" s="37" t="s">
        <v>107</v>
      </c>
      <c r="C104" s="8" t="s">
        <v>27</v>
      </c>
      <c r="D104" s="10">
        <v>7</v>
      </c>
      <c r="E104" s="10">
        <v>7</v>
      </c>
      <c r="F104" s="10">
        <v>7</v>
      </c>
      <c r="G104" s="10">
        <v>7</v>
      </c>
      <c r="H104" s="10">
        <v>7</v>
      </c>
      <c r="I104" s="10">
        <v>7</v>
      </c>
      <c r="J104" s="10">
        <v>7</v>
      </c>
      <c r="K104" s="10">
        <v>7</v>
      </c>
      <c r="L104" s="10">
        <v>7</v>
      </c>
      <c r="M104" s="10">
        <v>7</v>
      </c>
      <c r="N104" s="10">
        <v>7</v>
      </c>
      <c r="O104" s="10">
        <v>7</v>
      </c>
      <c r="P104" s="10">
        <v>7</v>
      </c>
      <c r="Q104" s="10">
        <v>7</v>
      </c>
      <c r="R104" s="10">
        <v>7</v>
      </c>
      <c r="S104" s="10"/>
      <c r="T104" s="10"/>
      <c r="U104" s="10">
        <v>0</v>
      </c>
      <c r="V104" s="10">
        <v>0</v>
      </c>
      <c r="W104" s="10">
        <v>5</v>
      </c>
      <c r="X104" s="10">
        <v>5</v>
      </c>
      <c r="Y104" s="10">
        <v>5</v>
      </c>
      <c r="Z104" s="10">
        <v>5</v>
      </c>
      <c r="AA104" s="10">
        <v>5</v>
      </c>
      <c r="AB104" s="10">
        <v>5</v>
      </c>
      <c r="AC104" s="10">
        <v>5</v>
      </c>
      <c r="AD104" s="10">
        <v>5</v>
      </c>
      <c r="AE104" s="10">
        <v>5</v>
      </c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0"/>
      <c r="AR104" s="10"/>
      <c r="AS104" s="10"/>
      <c r="AT104" s="10"/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35">
        <v>150</v>
      </c>
    </row>
    <row r="105" spans="1:57" ht="34.5" customHeight="1">
      <c r="A105" s="40"/>
      <c r="B105" s="38"/>
      <c r="C105" s="8" t="s">
        <v>28</v>
      </c>
      <c r="D105" s="10">
        <v>3.5</v>
      </c>
      <c r="E105" s="10">
        <v>3.5</v>
      </c>
      <c r="F105" s="10">
        <v>3.5</v>
      </c>
      <c r="G105" s="10">
        <v>3.5</v>
      </c>
      <c r="H105" s="10">
        <v>3.5</v>
      </c>
      <c r="I105" s="10">
        <v>3.5</v>
      </c>
      <c r="J105" s="10">
        <v>3.5</v>
      </c>
      <c r="K105" s="10">
        <v>3.5</v>
      </c>
      <c r="L105" s="10">
        <v>3.5</v>
      </c>
      <c r="M105" s="10">
        <v>3.5</v>
      </c>
      <c r="N105" s="10">
        <v>3.5</v>
      </c>
      <c r="O105" s="10">
        <v>3.5</v>
      </c>
      <c r="P105" s="10">
        <v>3.5</v>
      </c>
      <c r="Q105" s="10">
        <v>3.5</v>
      </c>
      <c r="R105" s="10">
        <v>3.5</v>
      </c>
      <c r="S105" s="10"/>
      <c r="T105" s="10"/>
      <c r="U105" s="10">
        <v>0</v>
      </c>
      <c r="V105" s="10">
        <v>0</v>
      </c>
      <c r="W105" s="10">
        <v>2.5</v>
      </c>
      <c r="X105" s="10">
        <v>2.5</v>
      </c>
      <c r="Y105" s="10">
        <v>2.5</v>
      </c>
      <c r="Z105" s="10">
        <v>2.5</v>
      </c>
      <c r="AA105" s="10">
        <v>2.5</v>
      </c>
      <c r="AB105" s="10">
        <v>2.5</v>
      </c>
      <c r="AC105" s="10">
        <v>2.5</v>
      </c>
      <c r="AD105" s="10">
        <v>2.5</v>
      </c>
      <c r="AE105" s="10">
        <v>2.5</v>
      </c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0"/>
      <c r="AR105" s="10"/>
      <c r="AS105" s="10"/>
      <c r="AT105" s="10"/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35">
        <v>75</v>
      </c>
    </row>
    <row r="106" spans="1:57" ht="22.5" customHeight="1">
      <c r="A106" s="37" t="s">
        <v>101</v>
      </c>
      <c r="B106" s="37" t="s">
        <v>108</v>
      </c>
      <c r="C106" s="8" t="s">
        <v>27</v>
      </c>
      <c r="D106" s="10">
        <v>7</v>
      </c>
      <c r="E106" s="10">
        <v>7</v>
      </c>
      <c r="F106" s="10">
        <v>7</v>
      </c>
      <c r="G106" s="10">
        <v>7</v>
      </c>
      <c r="H106" s="10">
        <v>7</v>
      </c>
      <c r="I106" s="10">
        <v>7</v>
      </c>
      <c r="J106" s="10">
        <v>7</v>
      </c>
      <c r="K106" s="10">
        <v>7</v>
      </c>
      <c r="L106" s="10">
        <v>7</v>
      </c>
      <c r="M106" s="10">
        <v>7</v>
      </c>
      <c r="N106" s="10">
        <v>7</v>
      </c>
      <c r="O106" s="10">
        <v>7</v>
      </c>
      <c r="P106" s="10">
        <v>7</v>
      </c>
      <c r="Q106" s="10">
        <v>7</v>
      </c>
      <c r="R106" s="10">
        <v>7</v>
      </c>
      <c r="S106" s="10"/>
      <c r="T106" s="10"/>
      <c r="U106" s="10">
        <v>0</v>
      </c>
      <c r="V106" s="10">
        <v>0</v>
      </c>
      <c r="W106" s="10">
        <v>5</v>
      </c>
      <c r="X106" s="10">
        <v>5</v>
      </c>
      <c r="Y106" s="10">
        <v>5</v>
      </c>
      <c r="Z106" s="10">
        <v>5</v>
      </c>
      <c r="AA106" s="10">
        <v>5</v>
      </c>
      <c r="AB106" s="10">
        <v>5</v>
      </c>
      <c r="AC106" s="10">
        <v>5</v>
      </c>
      <c r="AD106" s="10">
        <v>5</v>
      </c>
      <c r="AE106" s="10">
        <v>5</v>
      </c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0"/>
      <c r="AR106" s="10"/>
      <c r="AS106" s="10"/>
      <c r="AT106" s="10"/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34">
        <v>150</v>
      </c>
    </row>
    <row r="107" spans="1:57" ht="53.25" customHeight="1">
      <c r="A107" s="38"/>
      <c r="B107" s="38"/>
      <c r="C107" s="8" t="s">
        <v>28</v>
      </c>
      <c r="D107" s="10">
        <v>3.5</v>
      </c>
      <c r="E107" s="10">
        <v>3.5</v>
      </c>
      <c r="F107" s="10">
        <v>3.5</v>
      </c>
      <c r="G107" s="10">
        <v>3.5</v>
      </c>
      <c r="H107" s="10">
        <v>3.5</v>
      </c>
      <c r="I107" s="10">
        <v>3.5</v>
      </c>
      <c r="J107" s="10">
        <v>3.5</v>
      </c>
      <c r="K107" s="10">
        <v>3.5</v>
      </c>
      <c r="L107" s="10">
        <v>3.5</v>
      </c>
      <c r="M107" s="10">
        <v>3.5</v>
      </c>
      <c r="N107" s="10">
        <v>3.5</v>
      </c>
      <c r="O107" s="10">
        <v>3.5</v>
      </c>
      <c r="P107" s="10">
        <v>3.5</v>
      </c>
      <c r="Q107" s="10">
        <v>3.5</v>
      </c>
      <c r="R107" s="10">
        <v>3.5</v>
      </c>
      <c r="S107" s="10"/>
      <c r="T107" s="10"/>
      <c r="U107" s="10">
        <v>0</v>
      </c>
      <c r="V107" s="10">
        <v>0</v>
      </c>
      <c r="W107" s="10">
        <v>2.5</v>
      </c>
      <c r="X107" s="10">
        <v>2.5</v>
      </c>
      <c r="Y107" s="10">
        <v>2.5</v>
      </c>
      <c r="Z107" s="10">
        <v>2.5</v>
      </c>
      <c r="AA107" s="10">
        <v>2.5</v>
      </c>
      <c r="AB107" s="10">
        <v>2.5</v>
      </c>
      <c r="AC107" s="10">
        <v>2.5</v>
      </c>
      <c r="AD107" s="10">
        <v>2.5</v>
      </c>
      <c r="AE107" s="10">
        <v>2.5</v>
      </c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0"/>
      <c r="AR107" s="10"/>
      <c r="AS107" s="10"/>
      <c r="AT107" s="10"/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34">
        <v>75</v>
      </c>
    </row>
    <row r="108" spans="1:57" ht="22.5" customHeight="1">
      <c r="A108" s="37" t="s">
        <v>102</v>
      </c>
      <c r="B108" s="37" t="s">
        <v>111</v>
      </c>
      <c r="C108" s="8" t="s">
        <v>27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>
        <v>0</v>
      </c>
      <c r="V108" s="11">
        <v>0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0"/>
      <c r="AQ108" s="10"/>
      <c r="AR108" s="10"/>
      <c r="AS108" s="10"/>
      <c r="AT108" s="10"/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72</v>
      </c>
    </row>
    <row r="109" spans="1:57" ht="22.5" customHeight="1">
      <c r="A109" s="38"/>
      <c r="B109" s="38"/>
      <c r="C109" s="8" t="s">
        <v>28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>
        <v>0</v>
      </c>
      <c r="V109" s="11">
        <v>0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0"/>
      <c r="AQ109" s="10"/>
      <c r="AR109" s="10"/>
      <c r="AS109" s="10"/>
      <c r="AT109" s="10"/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</row>
    <row r="110" spans="1:57" ht="33" customHeight="1">
      <c r="A110" s="45" t="s">
        <v>104</v>
      </c>
      <c r="B110" s="45" t="s">
        <v>109</v>
      </c>
      <c r="C110" s="9" t="s">
        <v>27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/>
      <c r="T110" s="10"/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f>SUM(D110:BD110)</f>
        <v>0</v>
      </c>
    </row>
    <row r="111" spans="1:57" ht="35.25" customHeight="1">
      <c r="A111" s="46"/>
      <c r="B111" s="46"/>
      <c r="C111" s="9" t="s">
        <v>28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/>
      <c r="T111" s="10"/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f>SUM(D111:BD111)</f>
        <v>0</v>
      </c>
    </row>
    <row r="112" spans="1:57" ht="23.25" customHeight="1" hidden="1">
      <c r="A112" s="22"/>
      <c r="B112" s="22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40.5" customHeight="1">
      <c r="A113" s="41" t="s">
        <v>103</v>
      </c>
      <c r="B113" s="41" t="s">
        <v>110</v>
      </c>
      <c r="C113" s="9" t="s">
        <v>27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/>
      <c r="T113" s="10"/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>
        <f aca="true" t="shared" si="4" ref="AU113:BD113">SUM(AU115)</f>
        <v>0</v>
      </c>
      <c r="AV113" s="10">
        <f t="shared" si="4"/>
        <v>0</v>
      </c>
      <c r="AW113" s="10">
        <f t="shared" si="4"/>
        <v>0</v>
      </c>
      <c r="AX113" s="10">
        <f t="shared" si="4"/>
        <v>0</v>
      </c>
      <c r="AY113" s="10">
        <f t="shared" si="4"/>
        <v>0</v>
      </c>
      <c r="AZ113" s="10">
        <f t="shared" si="4"/>
        <v>0</v>
      </c>
      <c r="BA113" s="10">
        <f t="shared" si="4"/>
        <v>0</v>
      </c>
      <c r="BB113" s="10">
        <f t="shared" si="4"/>
        <v>0</v>
      </c>
      <c r="BC113" s="10">
        <f t="shared" si="4"/>
        <v>0</v>
      </c>
      <c r="BD113" s="10">
        <f t="shared" si="4"/>
        <v>0</v>
      </c>
      <c r="BE113" s="10">
        <v>0</v>
      </c>
    </row>
    <row r="114" spans="1:57" ht="44.25" customHeight="1">
      <c r="A114" s="42"/>
      <c r="B114" s="42"/>
      <c r="C114" s="8" t="s">
        <v>28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/>
      <c r="T114" s="12"/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>
        <f aca="true" t="shared" si="5" ref="AU114:BD114">SUM(AU116)</f>
        <v>0</v>
      </c>
      <c r="AV114" s="12">
        <f t="shared" si="5"/>
        <v>0</v>
      </c>
      <c r="AW114" s="12">
        <f t="shared" si="5"/>
        <v>0</v>
      </c>
      <c r="AX114" s="12">
        <f t="shared" si="5"/>
        <v>0</v>
      </c>
      <c r="AY114" s="12">
        <f t="shared" si="5"/>
        <v>0</v>
      </c>
      <c r="AZ114" s="12">
        <f t="shared" si="5"/>
        <v>0</v>
      </c>
      <c r="BA114" s="12">
        <f t="shared" si="5"/>
        <v>0</v>
      </c>
      <c r="BB114" s="12">
        <f t="shared" si="5"/>
        <v>0</v>
      </c>
      <c r="BC114" s="12">
        <f t="shared" si="5"/>
        <v>0</v>
      </c>
      <c r="BD114" s="12">
        <f t="shared" si="5"/>
        <v>0</v>
      </c>
      <c r="BE114" s="12">
        <f>SUM(BE116)</f>
        <v>0</v>
      </c>
    </row>
    <row r="115" spans="1:57" ht="20.25" customHeight="1">
      <c r="A115" s="67" t="s">
        <v>89</v>
      </c>
      <c r="B115" s="67" t="s">
        <v>48</v>
      </c>
      <c r="C115" s="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>
        <v>0</v>
      </c>
      <c r="V115" s="10">
        <v>0</v>
      </c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</row>
    <row r="116" spans="1:57" ht="32.25" customHeight="1" hidden="1">
      <c r="A116" s="67"/>
      <c r="B116" s="67"/>
      <c r="C116" s="9" t="s">
        <v>28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>
        <v>0</v>
      </c>
      <c r="V116" s="10">
        <v>0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2"/>
      <c r="AQ116" s="12"/>
      <c r="AR116" s="12"/>
      <c r="AS116" s="12"/>
      <c r="AT116" s="12"/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f>SUM(D116:BD116)</f>
        <v>0</v>
      </c>
    </row>
    <row r="117" spans="1:57" ht="24.75" customHeight="1">
      <c r="A117" s="29" t="s">
        <v>73</v>
      </c>
      <c r="B117" s="29" t="s">
        <v>69</v>
      </c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0">
        <v>0</v>
      </c>
      <c r="V117" s="10">
        <v>0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f>SUM(D117:BD117)</f>
        <v>0</v>
      </c>
    </row>
    <row r="118" spans="1:57" ht="31.5" customHeight="1">
      <c r="A118" s="60" t="s">
        <v>53</v>
      </c>
      <c r="B118" s="58"/>
      <c r="C118" s="59"/>
      <c r="D118" s="12">
        <v>36</v>
      </c>
      <c r="E118" s="12">
        <v>36</v>
      </c>
      <c r="F118" s="12">
        <v>36</v>
      </c>
      <c r="G118" s="12">
        <v>36</v>
      </c>
      <c r="H118" s="12">
        <v>36</v>
      </c>
      <c r="I118" s="12">
        <v>36</v>
      </c>
      <c r="J118" s="12">
        <v>36</v>
      </c>
      <c r="K118" s="12">
        <v>36</v>
      </c>
      <c r="L118" s="12">
        <v>36</v>
      </c>
      <c r="M118" s="12">
        <v>36</v>
      </c>
      <c r="N118" s="12">
        <v>36</v>
      </c>
      <c r="O118" s="12">
        <v>36</v>
      </c>
      <c r="P118" s="12">
        <v>36</v>
      </c>
      <c r="Q118" s="12">
        <v>36</v>
      </c>
      <c r="R118" s="12">
        <v>36</v>
      </c>
      <c r="S118" s="12"/>
      <c r="T118" s="12"/>
      <c r="U118" s="12">
        <v>0</v>
      </c>
      <c r="V118" s="12">
        <v>0</v>
      </c>
      <c r="W118" s="12">
        <v>36</v>
      </c>
      <c r="X118" s="12">
        <v>36</v>
      </c>
      <c r="Y118" s="12">
        <v>36</v>
      </c>
      <c r="Z118" s="12">
        <v>36</v>
      </c>
      <c r="AA118" s="12">
        <v>36</v>
      </c>
      <c r="AB118" s="12">
        <v>36</v>
      </c>
      <c r="AC118" s="12">
        <v>36</v>
      </c>
      <c r="AD118" s="12">
        <v>36</v>
      </c>
      <c r="AE118" s="12">
        <v>36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0">
        <v>864</v>
      </c>
    </row>
    <row r="119" spans="1:57" ht="21.75" customHeight="1">
      <c r="A119" s="61" t="s">
        <v>29</v>
      </c>
      <c r="B119" s="62"/>
      <c r="C119" s="63"/>
      <c r="D119" s="12">
        <v>18</v>
      </c>
      <c r="E119" s="12">
        <v>18</v>
      </c>
      <c r="F119" s="12">
        <v>18</v>
      </c>
      <c r="G119" s="12">
        <v>18</v>
      </c>
      <c r="H119" s="12">
        <v>18</v>
      </c>
      <c r="I119" s="12">
        <v>18</v>
      </c>
      <c r="J119" s="12">
        <v>18</v>
      </c>
      <c r="K119" s="12">
        <v>18</v>
      </c>
      <c r="L119" s="12">
        <v>18</v>
      </c>
      <c r="M119" s="12">
        <v>18</v>
      </c>
      <c r="N119" s="12">
        <v>18</v>
      </c>
      <c r="O119" s="12">
        <v>18</v>
      </c>
      <c r="P119" s="12">
        <v>18</v>
      </c>
      <c r="Q119" s="12">
        <v>18</v>
      </c>
      <c r="R119" s="12">
        <v>18</v>
      </c>
      <c r="S119" s="12"/>
      <c r="T119" s="12"/>
      <c r="U119" s="12">
        <v>0</v>
      </c>
      <c r="V119" s="12">
        <v>0</v>
      </c>
      <c r="W119" s="12">
        <v>18</v>
      </c>
      <c r="X119" s="12">
        <v>18</v>
      </c>
      <c r="Y119" s="12">
        <v>18</v>
      </c>
      <c r="Z119" s="12">
        <v>18</v>
      </c>
      <c r="AA119" s="12">
        <v>18</v>
      </c>
      <c r="AB119" s="12">
        <v>18</v>
      </c>
      <c r="AC119" s="12">
        <v>18</v>
      </c>
      <c r="AD119" s="12">
        <v>18</v>
      </c>
      <c r="AE119" s="12">
        <v>18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0">
        <v>432</v>
      </c>
    </row>
    <row r="120" spans="1:57" ht="14.25">
      <c r="A120" s="57" t="s">
        <v>30</v>
      </c>
      <c r="B120" s="58"/>
      <c r="C120" s="59"/>
      <c r="D120" s="13">
        <f>SUM(D118:D119)</f>
        <v>54</v>
      </c>
      <c r="E120" s="13">
        <f aca="true" t="shared" si="6" ref="E120:AE120">SUM(E118:E119)</f>
        <v>54</v>
      </c>
      <c r="F120" s="13">
        <f t="shared" si="6"/>
        <v>54</v>
      </c>
      <c r="G120" s="13">
        <f t="shared" si="6"/>
        <v>54</v>
      </c>
      <c r="H120" s="13">
        <f t="shared" si="6"/>
        <v>54</v>
      </c>
      <c r="I120" s="13">
        <f t="shared" si="6"/>
        <v>54</v>
      </c>
      <c r="J120" s="13">
        <f t="shared" si="6"/>
        <v>54</v>
      </c>
      <c r="K120" s="13">
        <f t="shared" si="6"/>
        <v>54</v>
      </c>
      <c r="L120" s="13">
        <f t="shared" si="6"/>
        <v>54</v>
      </c>
      <c r="M120" s="13">
        <f t="shared" si="6"/>
        <v>54</v>
      </c>
      <c r="N120" s="13">
        <f t="shared" si="6"/>
        <v>54</v>
      </c>
      <c r="O120" s="13">
        <f t="shared" si="6"/>
        <v>54</v>
      </c>
      <c r="P120" s="13">
        <f t="shared" si="6"/>
        <v>54</v>
      </c>
      <c r="Q120" s="13">
        <f t="shared" si="6"/>
        <v>54</v>
      </c>
      <c r="R120" s="13">
        <f t="shared" si="6"/>
        <v>54</v>
      </c>
      <c r="S120" s="13"/>
      <c r="T120" s="13"/>
      <c r="U120" s="13">
        <v>0</v>
      </c>
      <c r="V120" s="13">
        <v>0</v>
      </c>
      <c r="W120" s="13">
        <f t="shared" si="6"/>
        <v>54</v>
      </c>
      <c r="X120" s="13">
        <f t="shared" si="6"/>
        <v>54</v>
      </c>
      <c r="Y120" s="13">
        <f t="shared" si="6"/>
        <v>54</v>
      </c>
      <c r="Z120" s="13">
        <f t="shared" si="6"/>
        <v>54</v>
      </c>
      <c r="AA120" s="13">
        <f t="shared" si="6"/>
        <v>54</v>
      </c>
      <c r="AB120" s="13">
        <f t="shared" si="6"/>
        <v>54</v>
      </c>
      <c r="AC120" s="13">
        <f t="shared" si="6"/>
        <v>54</v>
      </c>
      <c r="AD120" s="13">
        <f t="shared" si="6"/>
        <v>54</v>
      </c>
      <c r="AE120" s="13">
        <f t="shared" si="6"/>
        <v>54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0">
        <v>1296</v>
      </c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</sheetData>
  <sheetProtection/>
  <mergeCells count="173">
    <mergeCell ref="A115:A116"/>
    <mergeCell ref="B115:B116"/>
    <mergeCell ref="A110:A111"/>
    <mergeCell ref="B110:B111"/>
    <mergeCell ref="A90:A91"/>
    <mergeCell ref="B90:B91"/>
    <mergeCell ref="A108:A109"/>
    <mergeCell ref="A92:A93"/>
    <mergeCell ref="B92:B93"/>
    <mergeCell ref="B53:B54"/>
    <mergeCell ref="A53:A54"/>
    <mergeCell ref="B59:B60"/>
    <mergeCell ref="A74:A75"/>
    <mergeCell ref="A70:A71"/>
    <mergeCell ref="B70:B71"/>
    <mergeCell ref="A57:A58"/>
    <mergeCell ref="A23:A24"/>
    <mergeCell ref="B23:B24"/>
    <mergeCell ref="A15:A16"/>
    <mergeCell ref="A45:A46"/>
    <mergeCell ref="B13:B14"/>
    <mergeCell ref="A17:A18"/>
    <mergeCell ref="AQ2:AQ6"/>
    <mergeCell ref="AL2:AL6"/>
    <mergeCell ref="Z2:Z6"/>
    <mergeCell ref="AA2:AC6"/>
    <mergeCell ref="D9:BD9"/>
    <mergeCell ref="AZ2:BC6"/>
    <mergeCell ref="AE2:AG6"/>
    <mergeCell ref="AI2:AK6"/>
    <mergeCell ref="Q2:Q6"/>
    <mergeCell ref="R2:T6"/>
    <mergeCell ref="B15:B16"/>
    <mergeCell ref="A19:A20"/>
    <mergeCell ref="B17:B18"/>
    <mergeCell ref="A13:A14"/>
    <mergeCell ref="AH2:AH6"/>
    <mergeCell ref="V2:Y6"/>
    <mergeCell ref="BD2:BD6"/>
    <mergeCell ref="B11:B12"/>
    <mergeCell ref="AM2:AP6"/>
    <mergeCell ref="A11:A12"/>
    <mergeCell ref="M2:P6"/>
    <mergeCell ref="D2:D6"/>
    <mergeCell ref="E2:G6"/>
    <mergeCell ref="H2:H6"/>
    <mergeCell ref="A21:A22"/>
    <mergeCell ref="B21:B22"/>
    <mergeCell ref="A25:A26"/>
    <mergeCell ref="B25:B26"/>
    <mergeCell ref="AV2:AY6"/>
    <mergeCell ref="A2:A10"/>
    <mergeCell ref="B2:B10"/>
    <mergeCell ref="C2:C10"/>
    <mergeCell ref="I2:L6"/>
    <mergeCell ref="D7:BD7"/>
    <mergeCell ref="U2:U6"/>
    <mergeCell ref="AD2:AD6"/>
    <mergeCell ref="BE2:BE6"/>
    <mergeCell ref="A120:C120"/>
    <mergeCell ref="A113:A114"/>
    <mergeCell ref="B113:B114"/>
    <mergeCell ref="A118:C118"/>
    <mergeCell ref="A119:C119"/>
    <mergeCell ref="AE81:AG85"/>
    <mergeCell ref="A32:A40"/>
    <mergeCell ref="Z32:Z36"/>
    <mergeCell ref="AR2:AT6"/>
    <mergeCell ref="AU2:AU6"/>
    <mergeCell ref="C32:C40"/>
    <mergeCell ref="D32:D36"/>
    <mergeCell ref="I32:L36"/>
    <mergeCell ref="M32:P36"/>
    <mergeCell ref="H32:H36"/>
    <mergeCell ref="AA32:AC36"/>
    <mergeCell ref="E32:G36"/>
    <mergeCell ref="AZ32:BC36"/>
    <mergeCell ref="Q32:Q36"/>
    <mergeCell ref="R32:T36"/>
    <mergeCell ref="U32:U36"/>
    <mergeCell ref="V32:Y36"/>
    <mergeCell ref="M81:P85"/>
    <mergeCell ref="Q81:Q85"/>
    <mergeCell ref="R81:T85"/>
    <mergeCell ref="U81:U85"/>
    <mergeCell ref="AD81:AD85"/>
    <mergeCell ref="AD32:AD36"/>
    <mergeCell ref="AE32:AG36"/>
    <mergeCell ref="AH32:AH36"/>
    <mergeCell ref="AI32:AK36"/>
    <mergeCell ref="AV32:AY36"/>
    <mergeCell ref="AR32:AT36"/>
    <mergeCell ref="AL32:AL36"/>
    <mergeCell ref="AM32:AP36"/>
    <mergeCell ref="AU32:AU36"/>
    <mergeCell ref="C81:C89"/>
    <mergeCell ref="D81:D85"/>
    <mergeCell ref="D88:BD88"/>
    <mergeCell ref="AM81:AP85"/>
    <mergeCell ref="AL81:AL85"/>
    <mergeCell ref="V81:Y85"/>
    <mergeCell ref="AI81:AK85"/>
    <mergeCell ref="AH81:AH85"/>
    <mergeCell ref="Z81:Z85"/>
    <mergeCell ref="BD81:BD85"/>
    <mergeCell ref="D86:BD86"/>
    <mergeCell ref="BE32:BE36"/>
    <mergeCell ref="D37:BD37"/>
    <mergeCell ref="D39:BD39"/>
    <mergeCell ref="E81:G85"/>
    <mergeCell ref="H81:H85"/>
    <mergeCell ref="I81:L85"/>
    <mergeCell ref="AQ32:AQ36"/>
    <mergeCell ref="AA81:AC85"/>
    <mergeCell ref="BD32:BD36"/>
    <mergeCell ref="AQ81:AQ85"/>
    <mergeCell ref="AR81:AT85"/>
    <mergeCell ref="AU81:AU85"/>
    <mergeCell ref="AV81:AY85"/>
    <mergeCell ref="AZ81:BC85"/>
    <mergeCell ref="BE81:BE85"/>
    <mergeCell ref="A27:A28"/>
    <mergeCell ref="B27:B28"/>
    <mergeCell ref="A63:A64"/>
    <mergeCell ref="B63:B64"/>
    <mergeCell ref="A49:A50"/>
    <mergeCell ref="B49:B50"/>
    <mergeCell ref="A29:A30"/>
    <mergeCell ref="B29:B30"/>
    <mergeCell ref="B32:B40"/>
    <mergeCell ref="A59:A60"/>
    <mergeCell ref="A41:A42"/>
    <mergeCell ref="B41:B42"/>
    <mergeCell ref="B45:B46"/>
    <mergeCell ref="A47:A48"/>
    <mergeCell ref="B47:B48"/>
    <mergeCell ref="A43:A44"/>
    <mergeCell ref="B43:B44"/>
    <mergeCell ref="A51:A52"/>
    <mergeCell ref="B51:B52"/>
    <mergeCell ref="A81:A89"/>
    <mergeCell ref="B81:B89"/>
    <mergeCell ref="A72:A73"/>
    <mergeCell ref="A65:A66"/>
    <mergeCell ref="B65:B66"/>
    <mergeCell ref="A61:A62"/>
    <mergeCell ref="B61:B62"/>
    <mergeCell ref="A55:A56"/>
    <mergeCell ref="B67:B68"/>
    <mergeCell ref="B55:B56"/>
    <mergeCell ref="B57:B58"/>
    <mergeCell ref="A94:A95"/>
    <mergeCell ref="B94:B95"/>
    <mergeCell ref="A76:A77"/>
    <mergeCell ref="B76:B77"/>
    <mergeCell ref="A67:A68"/>
    <mergeCell ref="B108:B109"/>
    <mergeCell ref="A96:A97"/>
    <mergeCell ref="B96:B97"/>
    <mergeCell ref="A98:A99"/>
    <mergeCell ref="B98:B99"/>
    <mergeCell ref="A106:A107"/>
    <mergeCell ref="B102:B103"/>
    <mergeCell ref="A100:A101"/>
    <mergeCell ref="B100:B101"/>
    <mergeCell ref="B106:B107"/>
    <mergeCell ref="A104:A105"/>
    <mergeCell ref="B104:B105"/>
    <mergeCell ref="A102:A103"/>
    <mergeCell ref="B72:B73"/>
    <mergeCell ref="A78:A79"/>
    <mergeCell ref="B74:B75"/>
    <mergeCell ref="B78:B79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2018-06-26T07:16:31Z</cp:lastPrinted>
  <dcterms:created xsi:type="dcterms:W3CDTF">2011-04-04T05:03:41Z</dcterms:created>
  <dcterms:modified xsi:type="dcterms:W3CDTF">2023-01-10T09:37:41Z</dcterms:modified>
  <cp:category/>
  <cp:version/>
  <cp:contentType/>
  <cp:contentStatus/>
</cp:coreProperties>
</file>