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<sst xmlns="http://schemas.openxmlformats.org/spreadsheetml/2006/main" count="239" uniqueCount="121">
  <si>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</si>
  <si>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</si>
  <si>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</si>
  <si>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</si>
  <si>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</si>
  <si>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</si>
  <si>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</si>
  <si>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</si>
  <si>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</si>
  <si>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</si>
  <si>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</si>
  <si>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</si>
  <si>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</si>
  <si>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</si>
  <si>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</si>
  <si>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</si>
  <si>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</si>
  <si>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</si>
  <si>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</si>
  <si>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</si>
  <si>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</si>
  <si>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</si>
  <si>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</si>
  <si>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</si>
  <si>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</si>
  <si>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</si>
  <si>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</si>
  <si>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</si>
  <si>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</si>
  <si>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</si>
  <si>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</si>
  <si>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</si>
  <si>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</si>
  <si>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</si>
  <si>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</si>
  <si>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</si>
  <si>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</si>
  <si>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</si>
  <si>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</si>
  <si>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</si>
  <si>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</si>
  <si>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</si>
  <si>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</si>
  <si>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</si>
  <si>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</si>
  <si>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</si>
  <si>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</si>
  <si>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</si>
  <si>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</si>
  <si>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</si>
  <si>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</si>
  <si>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</si>
  <si>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</si>
  <si>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</si>
  <si>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</si>
  <si>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</si>
  <si>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</si>
  <si>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</si>
  <si>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</si>
  <si>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</si>
  <si>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</si>
  <si>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</si>
  <si>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ОП.04</t>
  </si>
  <si>
    <t>Всего часов</t>
  </si>
  <si>
    <t>Всего часов в неделю обязательной учебной
 нагрузки</t>
  </si>
  <si>
    <t>ОГСЭ.01</t>
  </si>
  <si>
    <t>ОП.01</t>
  </si>
  <si>
    <t>ОП.06</t>
  </si>
  <si>
    <t xml:space="preserve"> </t>
  </si>
  <si>
    <t>Производственная практика ПП.01</t>
  </si>
  <si>
    <t>ЕН.05</t>
  </si>
  <si>
    <t>Экологические основы природопользования</t>
  </si>
  <si>
    <t>ОП.07</t>
  </si>
  <si>
    <t>ОП.08</t>
  </si>
  <si>
    <t>ОП.09</t>
  </si>
  <si>
    <t>ОП.10</t>
  </si>
  <si>
    <t>ОП.13</t>
  </si>
  <si>
    <t>ОП.14</t>
  </si>
  <si>
    <t>ОП.15</t>
  </si>
  <si>
    <t>Правовое обеспечение профессиональной деятельности</t>
  </si>
  <si>
    <t>ПП.01</t>
  </si>
  <si>
    <t>ПП.02</t>
  </si>
  <si>
    <t>Производственная практика</t>
  </si>
  <si>
    <t>ПМ.01</t>
  </si>
  <si>
    <t>ОП.11</t>
  </si>
  <si>
    <t>ОП.12</t>
  </si>
  <si>
    <t xml:space="preserve">Экономика отрасли </t>
  </si>
  <si>
    <t>ПП.03</t>
  </si>
  <si>
    <t>Выполнение работ по одной или нескольким профессиям рабочих, должностей служащих</t>
  </si>
  <si>
    <t>МДК. 01.02</t>
  </si>
  <si>
    <t xml:space="preserve"> МДК. 01. 01.</t>
  </si>
  <si>
    <t>МДК. 02.01</t>
  </si>
  <si>
    <t>ОГСЭ.00</t>
  </si>
  <si>
    <t xml:space="preserve"> Основы философии</t>
  </si>
  <si>
    <t>Информатика</t>
  </si>
  <si>
    <t xml:space="preserve">       Математика</t>
  </si>
  <si>
    <t>Общепрофессиональные дисциплины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</si>
  <si>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</si>
  <si>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</si>
  <si>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</si>
  <si>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</si>
  <si>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</si>
  <si>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Правила безопасности дорожного движения</t>
  </si>
  <si>
    <t>Культура делового общения</t>
  </si>
  <si>
    <t>Менеджмент</t>
  </si>
  <si>
    <t>Охрана труда</t>
  </si>
  <si>
    <t>Системы автоматизированного проектирования</t>
  </si>
  <si>
    <t>Особенности устройства зарубежной техники</t>
  </si>
  <si>
    <t>Слесарное дело</t>
  </si>
  <si>
    <t>Техническое обслуживание и ремонт автотранспорта</t>
  </si>
  <si>
    <t xml:space="preserve">Устройство автомобилей </t>
  </si>
  <si>
    <t>УП.01</t>
  </si>
  <si>
    <t>Организация деятельнсти коллектива исполнителей</t>
  </si>
  <si>
    <t>УП.02</t>
  </si>
  <si>
    <t>Управление коллективом исполнителей</t>
  </si>
  <si>
    <t>МДК.  03. 01</t>
  </si>
  <si>
    <t>Выполнение работ по профессии слесарь по ремонту автомобилей</t>
  </si>
  <si>
    <t>УП.03</t>
  </si>
  <si>
    <t>ОП.16</t>
  </si>
  <si>
    <t>Основы предпринимательства и бизнес-планирование</t>
  </si>
  <si>
    <t>КАЛЕНДАРНЫЙ УЧЕБНЫЙ ГРАФИК 4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</si>
</sst>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12"/>
  <sheetViews>
    <sheetView tabSelected="1" zoomScalePageLayoutView="0" workbookViewId="0" topLeftCell="A94">
      <selection activeCell="A79" sqref="A79:A80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C2" t="s">
        <v>120</v>
      </c>
    </row>
    <row r="4" spans="1:57" ht="12.75">
      <c r="A4" s="32" t="s">
        <v>25</v>
      </c>
      <c r="B4" s="35" t="s">
        <v>26</v>
      </c>
      <c r="C4" s="35" t="s">
        <v>27</v>
      </c>
      <c r="D4" s="38" t="s">
        <v>0</v>
      </c>
      <c r="E4" s="39" t="s">
        <v>1</v>
      </c>
      <c r="F4" s="39"/>
      <c r="G4" s="39"/>
      <c r="H4" s="38" t="s">
        <v>2</v>
      </c>
      <c r="I4" s="39" t="s">
        <v>3</v>
      </c>
      <c r="J4" s="39"/>
      <c r="K4" s="39"/>
      <c r="L4" s="39"/>
      <c r="M4" s="39" t="s">
        <v>4</v>
      </c>
      <c r="N4" s="39"/>
      <c r="O4" s="39"/>
      <c r="P4" s="39"/>
      <c r="Q4" s="38" t="s">
        <v>5</v>
      </c>
      <c r="R4" s="39" t="s">
        <v>6</v>
      </c>
      <c r="S4" s="39"/>
      <c r="T4" s="39"/>
      <c r="U4" s="38" t="s">
        <v>7</v>
      </c>
      <c r="V4" s="39" t="s">
        <v>8</v>
      </c>
      <c r="W4" s="39"/>
      <c r="X4" s="39"/>
      <c r="Y4" s="39"/>
      <c r="Z4" s="38" t="s">
        <v>9</v>
      </c>
      <c r="AA4" s="39" t="s">
        <v>10</v>
      </c>
      <c r="AB4" s="39"/>
      <c r="AC4" s="39"/>
      <c r="AD4" s="38" t="s">
        <v>11</v>
      </c>
      <c r="AE4" s="39" t="s">
        <v>12</v>
      </c>
      <c r="AF4" s="39"/>
      <c r="AG4" s="39"/>
      <c r="AH4" s="38" t="s">
        <v>13</v>
      </c>
      <c r="AI4" s="39" t="s">
        <v>20</v>
      </c>
      <c r="AJ4" s="39"/>
      <c r="AK4" s="39"/>
      <c r="AL4" s="38" t="s">
        <v>21</v>
      </c>
      <c r="AM4" s="39" t="s">
        <v>14</v>
      </c>
      <c r="AN4" s="39"/>
      <c r="AO4" s="39"/>
      <c r="AP4" s="39"/>
      <c r="AQ4" s="38" t="s">
        <v>15</v>
      </c>
      <c r="AR4" s="39" t="s">
        <v>16</v>
      </c>
      <c r="AS4" s="39"/>
      <c r="AT4" s="39"/>
      <c r="AU4" s="41" t="s">
        <v>17</v>
      </c>
      <c r="AV4" s="39" t="s">
        <v>18</v>
      </c>
      <c r="AW4" s="39"/>
      <c r="AX4" s="39"/>
      <c r="AY4" s="39"/>
      <c r="AZ4" s="39" t="s">
        <v>19</v>
      </c>
      <c r="BA4" s="39"/>
      <c r="BB4" s="39"/>
      <c r="BC4" s="39"/>
      <c r="BD4" s="42" t="s">
        <v>24</v>
      </c>
      <c r="BE4" s="32" t="s">
        <v>63</v>
      </c>
    </row>
    <row r="5" spans="1:57" ht="12.75">
      <c r="A5" s="33"/>
      <c r="B5" s="36"/>
      <c r="C5" s="36"/>
      <c r="D5" s="38"/>
      <c r="E5" s="39"/>
      <c r="F5" s="39"/>
      <c r="G5" s="39"/>
      <c r="H5" s="38"/>
      <c r="I5" s="39"/>
      <c r="J5" s="39"/>
      <c r="K5" s="39"/>
      <c r="L5" s="39"/>
      <c r="M5" s="39"/>
      <c r="N5" s="39"/>
      <c r="O5" s="39"/>
      <c r="P5" s="39"/>
      <c r="Q5" s="38"/>
      <c r="R5" s="39"/>
      <c r="S5" s="39"/>
      <c r="T5" s="39"/>
      <c r="U5" s="38"/>
      <c r="V5" s="39"/>
      <c r="W5" s="39"/>
      <c r="X5" s="39"/>
      <c r="Y5" s="39"/>
      <c r="Z5" s="38"/>
      <c r="AA5" s="39"/>
      <c r="AB5" s="39"/>
      <c r="AC5" s="39"/>
      <c r="AD5" s="38"/>
      <c r="AE5" s="39"/>
      <c r="AF5" s="39"/>
      <c r="AG5" s="39"/>
      <c r="AH5" s="38"/>
      <c r="AI5" s="39"/>
      <c r="AJ5" s="39"/>
      <c r="AK5" s="39"/>
      <c r="AL5" s="38"/>
      <c r="AM5" s="39"/>
      <c r="AN5" s="39"/>
      <c r="AO5" s="39"/>
      <c r="AP5" s="39"/>
      <c r="AQ5" s="38"/>
      <c r="AR5" s="39"/>
      <c r="AS5" s="39"/>
      <c r="AT5" s="39"/>
      <c r="AU5" s="41"/>
      <c r="AV5" s="39"/>
      <c r="AW5" s="39"/>
      <c r="AX5" s="39"/>
      <c r="AY5" s="39"/>
      <c r="AZ5" s="39"/>
      <c r="BA5" s="39"/>
      <c r="BB5" s="39"/>
      <c r="BC5" s="39"/>
      <c r="BD5" s="43"/>
      <c r="BE5" s="33"/>
    </row>
    <row r="6" spans="1:57" ht="12.75">
      <c r="A6" s="33"/>
      <c r="B6" s="36"/>
      <c r="C6" s="36"/>
      <c r="D6" s="38"/>
      <c r="E6" s="39"/>
      <c r="F6" s="39"/>
      <c r="G6" s="39"/>
      <c r="H6" s="38"/>
      <c r="I6" s="39"/>
      <c r="J6" s="39"/>
      <c r="K6" s="39"/>
      <c r="L6" s="39"/>
      <c r="M6" s="39"/>
      <c r="N6" s="39"/>
      <c r="O6" s="39"/>
      <c r="P6" s="39"/>
      <c r="Q6" s="38"/>
      <c r="R6" s="39"/>
      <c r="S6" s="39"/>
      <c r="T6" s="39"/>
      <c r="U6" s="38"/>
      <c r="V6" s="39"/>
      <c r="W6" s="39"/>
      <c r="X6" s="39"/>
      <c r="Y6" s="39"/>
      <c r="Z6" s="38"/>
      <c r="AA6" s="39"/>
      <c r="AB6" s="39"/>
      <c r="AC6" s="39"/>
      <c r="AD6" s="38"/>
      <c r="AE6" s="39"/>
      <c r="AF6" s="39"/>
      <c r="AG6" s="39"/>
      <c r="AH6" s="38"/>
      <c r="AI6" s="39"/>
      <c r="AJ6" s="39"/>
      <c r="AK6" s="39"/>
      <c r="AL6" s="38"/>
      <c r="AM6" s="39"/>
      <c r="AN6" s="39"/>
      <c r="AO6" s="39"/>
      <c r="AP6" s="39"/>
      <c r="AQ6" s="38"/>
      <c r="AR6" s="39"/>
      <c r="AS6" s="39"/>
      <c r="AT6" s="39"/>
      <c r="AU6" s="41"/>
      <c r="AV6" s="39"/>
      <c r="AW6" s="39"/>
      <c r="AX6" s="39"/>
      <c r="AY6" s="39"/>
      <c r="AZ6" s="39"/>
      <c r="BA6" s="39"/>
      <c r="BB6" s="39"/>
      <c r="BC6" s="39"/>
      <c r="BD6" s="43"/>
      <c r="BE6" s="33"/>
    </row>
    <row r="7" spans="1:57" ht="12.75">
      <c r="A7" s="33"/>
      <c r="B7" s="36"/>
      <c r="C7" s="36"/>
      <c r="D7" s="38"/>
      <c r="E7" s="39"/>
      <c r="F7" s="39"/>
      <c r="G7" s="39"/>
      <c r="H7" s="38"/>
      <c r="I7" s="39"/>
      <c r="J7" s="39"/>
      <c r="K7" s="39"/>
      <c r="L7" s="39"/>
      <c r="M7" s="39"/>
      <c r="N7" s="39"/>
      <c r="O7" s="39"/>
      <c r="P7" s="39"/>
      <c r="Q7" s="38"/>
      <c r="R7" s="39"/>
      <c r="S7" s="39"/>
      <c r="T7" s="39"/>
      <c r="U7" s="38"/>
      <c r="V7" s="39"/>
      <c r="W7" s="39"/>
      <c r="X7" s="39"/>
      <c r="Y7" s="39"/>
      <c r="Z7" s="38"/>
      <c r="AA7" s="39"/>
      <c r="AB7" s="39"/>
      <c r="AC7" s="39"/>
      <c r="AD7" s="38"/>
      <c r="AE7" s="39"/>
      <c r="AF7" s="39"/>
      <c r="AG7" s="39"/>
      <c r="AH7" s="38"/>
      <c r="AI7" s="39"/>
      <c r="AJ7" s="39"/>
      <c r="AK7" s="39"/>
      <c r="AL7" s="38"/>
      <c r="AM7" s="39"/>
      <c r="AN7" s="39"/>
      <c r="AO7" s="39"/>
      <c r="AP7" s="39"/>
      <c r="AQ7" s="38"/>
      <c r="AR7" s="39"/>
      <c r="AS7" s="39"/>
      <c r="AT7" s="39"/>
      <c r="AU7" s="41"/>
      <c r="AV7" s="39"/>
      <c r="AW7" s="39"/>
      <c r="AX7" s="39"/>
      <c r="AY7" s="39"/>
      <c r="AZ7" s="39"/>
      <c r="BA7" s="39"/>
      <c r="BB7" s="39"/>
      <c r="BC7" s="39"/>
      <c r="BD7" s="43"/>
      <c r="BE7" s="33"/>
    </row>
    <row r="8" spans="1:57" ht="12.75">
      <c r="A8" s="33"/>
      <c r="B8" s="36"/>
      <c r="C8" s="36"/>
      <c r="D8" s="38"/>
      <c r="E8" s="39"/>
      <c r="F8" s="39"/>
      <c r="G8" s="39"/>
      <c r="H8" s="38"/>
      <c r="I8" s="39"/>
      <c r="J8" s="39"/>
      <c r="K8" s="39"/>
      <c r="L8" s="39"/>
      <c r="M8" s="39"/>
      <c r="N8" s="39"/>
      <c r="O8" s="39"/>
      <c r="P8" s="39"/>
      <c r="Q8" s="38"/>
      <c r="R8" s="39"/>
      <c r="S8" s="39"/>
      <c r="T8" s="39"/>
      <c r="U8" s="38"/>
      <c r="V8" s="39"/>
      <c r="W8" s="39"/>
      <c r="X8" s="39"/>
      <c r="Y8" s="39"/>
      <c r="Z8" s="38"/>
      <c r="AA8" s="39"/>
      <c r="AB8" s="39"/>
      <c r="AC8" s="39"/>
      <c r="AD8" s="38"/>
      <c r="AE8" s="39"/>
      <c r="AF8" s="39"/>
      <c r="AG8" s="39"/>
      <c r="AH8" s="38"/>
      <c r="AI8" s="39"/>
      <c r="AJ8" s="39"/>
      <c r="AK8" s="39"/>
      <c r="AL8" s="38"/>
      <c r="AM8" s="39"/>
      <c r="AN8" s="39"/>
      <c r="AO8" s="39"/>
      <c r="AP8" s="39"/>
      <c r="AQ8" s="38"/>
      <c r="AR8" s="39"/>
      <c r="AS8" s="39"/>
      <c r="AT8" s="39"/>
      <c r="AU8" s="41"/>
      <c r="AV8" s="39"/>
      <c r="AW8" s="39"/>
      <c r="AX8" s="39"/>
      <c r="AY8" s="39"/>
      <c r="AZ8" s="39"/>
      <c r="BA8" s="39"/>
      <c r="BB8" s="39"/>
      <c r="BC8" s="39"/>
      <c r="BD8" s="44"/>
      <c r="BE8" s="34"/>
    </row>
    <row r="9" spans="1:57" ht="15.75" customHeight="1">
      <c r="A9" s="33"/>
      <c r="B9" s="36"/>
      <c r="C9" s="36"/>
      <c r="D9" s="40" t="s">
        <v>22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2"/>
    </row>
    <row r="10" spans="1:57" ht="14.25">
      <c r="A10" s="33"/>
      <c r="B10" s="36"/>
      <c r="C10" s="36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33"/>
      <c r="B11" s="36"/>
      <c r="C11" s="36"/>
      <c r="D11" s="40" t="s">
        <v>23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2"/>
    </row>
    <row r="12" spans="1:57" ht="14.25">
      <c r="A12" s="34"/>
      <c r="B12" s="37"/>
      <c r="C12" s="37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28" t="s">
        <v>92</v>
      </c>
      <c r="B13" s="26" t="s">
        <v>43</v>
      </c>
      <c r="C13" s="9" t="s">
        <v>37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4</v>
      </c>
      <c r="S13" s="5"/>
      <c r="T13" s="5"/>
      <c r="U13" s="5">
        <v>0</v>
      </c>
      <c r="V13" s="5">
        <v>0</v>
      </c>
      <c r="W13" s="5">
        <v>4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5">
        <v>4</v>
      </c>
      <c r="AD13" s="5">
        <v>4</v>
      </c>
      <c r="AE13" s="5">
        <v>4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15">
        <v>96</v>
      </c>
    </row>
    <row r="14" spans="1:57" ht="29.25" customHeight="1">
      <c r="A14" s="29"/>
      <c r="B14" s="27"/>
      <c r="C14" s="9" t="s">
        <v>38</v>
      </c>
      <c r="D14" s="14">
        <v>2</v>
      </c>
      <c r="E14" s="14">
        <v>2</v>
      </c>
      <c r="F14" s="14">
        <v>2</v>
      </c>
      <c r="G14" s="14">
        <v>2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/>
      <c r="T14" s="14"/>
      <c r="U14" s="10">
        <v>0</v>
      </c>
      <c r="V14" s="10">
        <v>0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10">
        <v>2</v>
      </c>
      <c r="AC14" s="10">
        <v>2</v>
      </c>
      <c r="AD14" s="10">
        <v>2</v>
      </c>
      <c r="AE14" s="10">
        <v>2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5">
        <v>48</v>
      </c>
    </row>
    <row r="15" spans="1:57" ht="26.25" customHeight="1">
      <c r="A15" s="28" t="s">
        <v>65</v>
      </c>
      <c r="B15" s="28" t="s">
        <v>93</v>
      </c>
      <c r="C15" s="9" t="s">
        <v>37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/>
      <c r="T15" s="10"/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5">
        <v>0</v>
      </c>
    </row>
    <row r="16" spans="1:57" ht="22.5">
      <c r="A16" s="29"/>
      <c r="B16" s="29"/>
      <c r="C16" s="9" t="s">
        <v>38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/>
      <c r="T16" s="11"/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v>0</v>
      </c>
    </row>
    <row r="17" spans="1:57" ht="21.75" customHeight="1">
      <c r="A17" s="28" t="s">
        <v>45</v>
      </c>
      <c r="B17" s="28" t="s">
        <v>42</v>
      </c>
      <c r="C17" s="9" t="s">
        <v>37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f>SUM(D17:BD17)</f>
        <v>0</v>
      </c>
    </row>
    <row r="18" spans="1:57" ht="22.5">
      <c r="A18" s="29"/>
      <c r="B18" s="29"/>
      <c r="C18" s="9" t="s">
        <v>38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f>SUM(D18:BD18)</f>
        <v>0</v>
      </c>
    </row>
    <row r="19" spans="1:57" ht="19.5" customHeight="1">
      <c r="A19" s="28" t="s">
        <v>46</v>
      </c>
      <c r="B19" s="28" t="s">
        <v>41</v>
      </c>
      <c r="C19" s="9" t="s">
        <v>37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/>
      <c r="T19" s="10"/>
      <c r="U19" s="10">
        <v>0</v>
      </c>
      <c r="V19" s="10">
        <v>0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10">
        <v>2</v>
      </c>
      <c r="AC19" s="10">
        <v>2</v>
      </c>
      <c r="AD19" s="10">
        <v>2</v>
      </c>
      <c r="AE19" s="10">
        <v>2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v>48</v>
      </c>
    </row>
    <row r="20" spans="1:57" ht="28.5" customHeight="1">
      <c r="A20" s="29"/>
      <c r="B20" s="29"/>
      <c r="C20" s="9" t="s">
        <v>38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/>
      <c r="T20" s="10"/>
      <c r="U20" s="10">
        <v>0</v>
      </c>
      <c r="V20" s="10">
        <v>0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v>24</v>
      </c>
    </row>
    <row r="21" spans="1:57" ht="19.5" customHeight="1">
      <c r="A21" s="28" t="s">
        <v>47</v>
      </c>
      <c r="B21" s="28" t="s">
        <v>44</v>
      </c>
      <c r="C21" s="9" t="s">
        <v>37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/>
      <c r="T21" s="10"/>
      <c r="U21" s="10">
        <v>0</v>
      </c>
      <c r="V21" s="10">
        <v>0</v>
      </c>
      <c r="W21" s="10">
        <v>2</v>
      </c>
      <c r="X21" s="10">
        <v>2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2</v>
      </c>
      <c r="AE21" s="10">
        <v>2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5">
        <v>48</v>
      </c>
    </row>
    <row r="22" spans="1:57" ht="28.5" customHeight="1">
      <c r="A22" s="29"/>
      <c r="B22" s="29"/>
      <c r="C22" s="9" t="s">
        <v>38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/>
      <c r="T22" s="10"/>
      <c r="U22" s="10">
        <v>0</v>
      </c>
      <c r="V22" s="10">
        <v>0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5">
        <v>24</v>
      </c>
    </row>
    <row r="23" spans="1:57" ht="23.25" customHeight="1">
      <c r="A23" s="26" t="s">
        <v>48</v>
      </c>
      <c r="B23" s="26" t="s">
        <v>49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/>
      <c r="T23" s="10"/>
      <c r="U23" s="10">
        <f>SUM(U25,U29)</f>
        <v>0</v>
      </c>
      <c r="V23" s="10">
        <f>SUM(V25,V29)</f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f aca="true" t="shared" si="0" ref="AU23:BD23">SUM(AU25,AU29)</f>
        <v>0</v>
      </c>
      <c r="AV23" s="10">
        <f t="shared" si="0"/>
        <v>0</v>
      </c>
      <c r="AW23" s="10">
        <f t="shared" si="0"/>
        <v>0</v>
      </c>
      <c r="AX23" s="10">
        <f t="shared" si="0"/>
        <v>0</v>
      </c>
      <c r="AY23" s="10">
        <f t="shared" si="0"/>
        <v>0</v>
      </c>
      <c r="AZ23" s="10">
        <f t="shared" si="0"/>
        <v>0</v>
      </c>
      <c r="BA23" s="10">
        <f t="shared" si="0"/>
        <v>0</v>
      </c>
      <c r="BB23" s="10">
        <f t="shared" si="0"/>
        <v>0</v>
      </c>
      <c r="BC23" s="10">
        <f t="shared" si="0"/>
        <v>0</v>
      </c>
      <c r="BD23" s="10">
        <f t="shared" si="0"/>
        <v>0</v>
      </c>
      <c r="BE23" s="15">
        <v>0</v>
      </c>
    </row>
    <row r="24" spans="1:57" ht="24" customHeight="1">
      <c r="A24" s="27"/>
      <c r="B24" s="27"/>
      <c r="C24" s="9" t="s">
        <v>38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/>
      <c r="T24" s="10"/>
      <c r="U24" s="10">
        <f>SUM(U26,U30)</f>
        <v>0</v>
      </c>
      <c r="V24" s="10">
        <f>SUM(V26,V30)</f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f aca="true" t="shared" si="1" ref="AU24:BD24">SUM(AU26,AU30)</f>
        <v>0</v>
      </c>
      <c r="AV24" s="10">
        <f t="shared" si="1"/>
        <v>0</v>
      </c>
      <c r="AW24" s="10">
        <f t="shared" si="1"/>
        <v>0</v>
      </c>
      <c r="AX24" s="10">
        <f t="shared" si="1"/>
        <v>0</v>
      </c>
      <c r="AY24" s="10">
        <f t="shared" si="1"/>
        <v>0</v>
      </c>
      <c r="AZ24" s="10">
        <f t="shared" si="1"/>
        <v>0</v>
      </c>
      <c r="BA24" s="10">
        <f t="shared" si="1"/>
        <v>0</v>
      </c>
      <c r="BB24" s="10">
        <f t="shared" si="1"/>
        <v>0</v>
      </c>
      <c r="BC24" s="10">
        <f t="shared" si="1"/>
        <v>0</v>
      </c>
      <c r="BD24" s="10">
        <f t="shared" si="1"/>
        <v>0</v>
      </c>
      <c r="BE24" s="15">
        <v>0</v>
      </c>
    </row>
    <row r="25" spans="1:57" ht="25.5" customHeight="1">
      <c r="A25" s="28" t="s">
        <v>50</v>
      </c>
      <c r="B25" s="28" t="s">
        <v>95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/>
      <c r="T25" s="10"/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5">
        <v>0</v>
      </c>
    </row>
    <row r="26" spans="1:57" ht="22.5">
      <c r="A26" s="29"/>
      <c r="B26" s="29"/>
      <c r="C26" s="9" t="s">
        <v>38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/>
      <c r="T26" s="11"/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5">
        <v>0</v>
      </c>
    </row>
    <row r="27" spans="1:57" ht="12.75">
      <c r="A27" s="30" t="s">
        <v>51</v>
      </c>
      <c r="B27" s="30" t="s">
        <v>94</v>
      </c>
      <c r="C27" s="9" t="s">
        <v>37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/>
      <c r="T27" s="11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5">
        <v>0</v>
      </c>
    </row>
    <row r="28" spans="1:57" ht="22.5">
      <c r="A28" s="31"/>
      <c r="B28" s="31"/>
      <c r="C28" s="9" t="s">
        <v>38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/>
      <c r="T28" s="11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5">
        <v>0</v>
      </c>
    </row>
    <row r="29" spans="1:57" ht="22.5" customHeight="1">
      <c r="A29" s="28" t="s">
        <v>70</v>
      </c>
      <c r="B29" s="28" t="s">
        <v>71</v>
      </c>
      <c r="C29" s="9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/>
      <c r="T29" s="10"/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5">
        <v>0</v>
      </c>
    </row>
    <row r="30" spans="1:57" ht="38.25" customHeight="1">
      <c r="A30" s="29"/>
      <c r="B30" s="29"/>
      <c r="C30" s="8" t="s">
        <v>38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/>
      <c r="T30" s="10"/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5">
        <v>0</v>
      </c>
    </row>
    <row r="31" spans="1:57" ht="20.25" customHeight="1">
      <c r="A31" s="52" t="s">
        <v>52</v>
      </c>
      <c r="B31" s="52" t="s">
        <v>96</v>
      </c>
      <c r="C31" s="9" t="s">
        <v>37</v>
      </c>
      <c r="D31" s="10">
        <v>17</v>
      </c>
      <c r="E31" s="10">
        <v>17</v>
      </c>
      <c r="F31" s="10">
        <v>17</v>
      </c>
      <c r="G31" s="10">
        <v>17</v>
      </c>
      <c r="H31" s="10">
        <v>17</v>
      </c>
      <c r="I31" s="10">
        <v>17</v>
      </c>
      <c r="J31" s="10">
        <v>17</v>
      </c>
      <c r="K31" s="10">
        <v>17</v>
      </c>
      <c r="L31" s="10">
        <v>17</v>
      </c>
      <c r="M31" s="10">
        <v>17</v>
      </c>
      <c r="N31" s="10">
        <v>17</v>
      </c>
      <c r="O31" s="10">
        <v>17</v>
      </c>
      <c r="P31" s="10">
        <v>17</v>
      </c>
      <c r="Q31" s="10">
        <v>17</v>
      </c>
      <c r="R31" s="10">
        <v>17</v>
      </c>
      <c r="S31" s="10"/>
      <c r="T31" s="10"/>
      <c r="U31" s="10">
        <v>0</v>
      </c>
      <c r="V31" s="10">
        <v>0</v>
      </c>
      <c r="W31" s="10">
        <v>11</v>
      </c>
      <c r="X31" s="10">
        <v>11</v>
      </c>
      <c r="Y31" s="10">
        <v>11</v>
      </c>
      <c r="Z31" s="10">
        <v>11</v>
      </c>
      <c r="AA31" s="10">
        <v>11</v>
      </c>
      <c r="AB31" s="10">
        <v>11</v>
      </c>
      <c r="AC31" s="10">
        <v>11</v>
      </c>
      <c r="AD31" s="10">
        <v>11</v>
      </c>
      <c r="AE31" s="10">
        <v>11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5">
        <v>354</v>
      </c>
    </row>
    <row r="32" spans="1:57" ht="22.5">
      <c r="A32" s="52"/>
      <c r="B32" s="52"/>
      <c r="C32" s="9" t="s">
        <v>38</v>
      </c>
      <c r="D32" s="10">
        <v>9</v>
      </c>
      <c r="E32" s="10">
        <v>9</v>
      </c>
      <c r="F32" s="10">
        <v>9</v>
      </c>
      <c r="G32" s="10">
        <v>9</v>
      </c>
      <c r="H32" s="10">
        <v>9</v>
      </c>
      <c r="I32" s="10">
        <v>9</v>
      </c>
      <c r="J32" s="10">
        <v>9</v>
      </c>
      <c r="K32" s="10">
        <v>9</v>
      </c>
      <c r="L32" s="10">
        <v>9</v>
      </c>
      <c r="M32" s="10">
        <v>9</v>
      </c>
      <c r="N32" s="10">
        <v>9</v>
      </c>
      <c r="O32" s="10">
        <v>9</v>
      </c>
      <c r="P32" s="10">
        <v>9</v>
      </c>
      <c r="Q32" s="10">
        <v>9</v>
      </c>
      <c r="R32" s="10">
        <v>9</v>
      </c>
      <c r="S32" s="10"/>
      <c r="T32" s="10"/>
      <c r="U32" s="10">
        <v>0</v>
      </c>
      <c r="V32" s="10">
        <v>0</v>
      </c>
      <c r="W32" s="10">
        <v>5.5</v>
      </c>
      <c r="X32" s="10">
        <v>5.5</v>
      </c>
      <c r="Y32" s="10">
        <v>5.5</v>
      </c>
      <c r="Z32" s="10">
        <v>5.5</v>
      </c>
      <c r="AA32" s="10">
        <v>5.5</v>
      </c>
      <c r="AB32" s="10">
        <v>5.5</v>
      </c>
      <c r="AC32" s="10">
        <v>5.5</v>
      </c>
      <c r="AD32" s="10">
        <v>5.5</v>
      </c>
      <c r="AE32" s="10">
        <v>5.5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5">
        <v>177</v>
      </c>
    </row>
    <row r="33" spans="1:57" ht="25.5" customHeight="1">
      <c r="A33" s="28" t="s">
        <v>66</v>
      </c>
      <c r="B33" s="28" t="s">
        <v>97</v>
      </c>
      <c r="C33" s="9" t="s">
        <v>37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0</v>
      </c>
      <c r="V33" s="10">
        <v>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6">
        <f aca="true" t="shared" si="2" ref="BE33:BE38">SUM(D33:BD33)</f>
        <v>0</v>
      </c>
    </row>
    <row r="34" spans="1:57" ht="27.75" customHeight="1">
      <c r="A34" s="29"/>
      <c r="B34" s="29"/>
      <c r="C34" s="9" t="s">
        <v>38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v>0</v>
      </c>
      <c r="V34" s="10">
        <v>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6">
        <v>0</v>
      </c>
    </row>
    <row r="35" spans="1:57" ht="20.25" customHeight="1">
      <c r="A35" s="28" t="s">
        <v>54</v>
      </c>
      <c r="B35" s="28" t="s">
        <v>98</v>
      </c>
      <c r="C35" s="9" t="s">
        <v>37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/>
      <c r="T35" s="10"/>
      <c r="U35" s="10">
        <v>0</v>
      </c>
      <c r="V35" s="10">
        <v>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6">
        <f t="shared" si="2"/>
        <v>30</v>
      </c>
    </row>
    <row r="36" spans="1:57" ht="22.5">
      <c r="A36" s="29"/>
      <c r="B36" s="29"/>
      <c r="C36" s="9" t="s">
        <v>38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/>
      <c r="T36" s="10"/>
      <c r="U36" s="10">
        <v>0</v>
      </c>
      <c r="V36" s="10"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6">
        <f t="shared" si="2"/>
        <v>15</v>
      </c>
    </row>
    <row r="37" spans="1:57" ht="19.5" customHeight="1">
      <c r="A37" s="30" t="s">
        <v>55</v>
      </c>
      <c r="B37" s="28" t="s">
        <v>99</v>
      </c>
      <c r="C37" s="9" t="s">
        <v>37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  <c r="N37" s="10">
        <v>2</v>
      </c>
      <c r="O37" s="10">
        <v>2</v>
      </c>
      <c r="P37" s="10">
        <v>2</v>
      </c>
      <c r="Q37" s="10">
        <v>2</v>
      </c>
      <c r="R37" s="10">
        <v>2</v>
      </c>
      <c r="S37" s="10"/>
      <c r="T37" s="10"/>
      <c r="U37" s="10">
        <v>0</v>
      </c>
      <c r="V37" s="10">
        <v>0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6">
        <f t="shared" si="2"/>
        <v>30</v>
      </c>
    </row>
    <row r="38" spans="1:57" ht="22.5">
      <c r="A38" s="31"/>
      <c r="B38" s="29"/>
      <c r="C38" s="9" t="s">
        <v>38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/>
      <c r="T38" s="10"/>
      <c r="U38" s="10">
        <v>0</v>
      </c>
      <c r="V38" s="10">
        <v>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6">
        <f t="shared" si="2"/>
        <v>15</v>
      </c>
    </row>
    <row r="39" spans="1:57" ht="19.5" customHeight="1">
      <c r="A39" s="28" t="s">
        <v>62</v>
      </c>
      <c r="B39" s="28" t="s">
        <v>100</v>
      </c>
      <c r="C39" s="9" t="s">
        <v>37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0</v>
      </c>
      <c r="V39" s="10">
        <v>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6">
        <v>0</v>
      </c>
    </row>
    <row r="40" spans="1:57" ht="40.5" customHeight="1">
      <c r="A40" s="29"/>
      <c r="B40" s="29"/>
      <c r="C40" s="9" t="s">
        <v>38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v>0</v>
      </c>
      <c r="V40" s="11">
        <v>0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6">
        <v>0</v>
      </c>
    </row>
    <row r="41" spans="1:57" ht="40.5" customHeight="1">
      <c r="A41" s="30" t="s">
        <v>56</v>
      </c>
      <c r="B41" s="30" t="s">
        <v>101</v>
      </c>
      <c r="C41" s="9" t="s">
        <v>37</v>
      </c>
      <c r="D41" s="11">
        <v>3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/>
      <c r="T41" s="11"/>
      <c r="U41" s="11">
        <v>0</v>
      </c>
      <c r="V41" s="11">
        <v>0</v>
      </c>
      <c r="W41" s="11">
        <v>2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1">
        <v>2</v>
      </c>
      <c r="AD41" s="11">
        <v>2</v>
      </c>
      <c r="AE41" s="11">
        <v>2</v>
      </c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63</v>
      </c>
    </row>
    <row r="42" spans="1:57" ht="12.75" customHeight="1">
      <c r="A42" s="31"/>
      <c r="B42" s="31"/>
      <c r="C42" s="9" t="s">
        <v>38</v>
      </c>
      <c r="D42" s="11">
        <v>1.5</v>
      </c>
      <c r="E42" s="11">
        <v>1.5</v>
      </c>
      <c r="F42" s="11">
        <v>1.5</v>
      </c>
      <c r="G42" s="11">
        <v>1.5</v>
      </c>
      <c r="H42" s="11">
        <v>1.5</v>
      </c>
      <c r="I42" s="11">
        <v>1.5</v>
      </c>
      <c r="J42" s="11">
        <v>1.5</v>
      </c>
      <c r="K42" s="11">
        <v>1.5</v>
      </c>
      <c r="L42" s="11">
        <v>1.5</v>
      </c>
      <c r="M42" s="11">
        <v>1.5</v>
      </c>
      <c r="N42" s="11">
        <v>1.5</v>
      </c>
      <c r="O42" s="11">
        <v>1.5</v>
      </c>
      <c r="P42" s="11">
        <v>1.5</v>
      </c>
      <c r="Q42" s="11">
        <v>1.5</v>
      </c>
      <c r="R42" s="11">
        <v>1.5</v>
      </c>
      <c r="S42" s="11"/>
      <c r="T42" s="11"/>
      <c r="U42" s="11">
        <v>0</v>
      </c>
      <c r="V42" s="11">
        <v>0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32</v>
      </c>
    </row>
    <row r="43" spans="1:57" ht="46.5" customHeight="1">
      <c r="A43" s="30" t="s">
        <v>67</v>
      </c>
      <c r="B43" s="30" t="s">
        <v>102</v>
      </c>
      <c r="C43" s="9" t="s">
        <v>37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0</v>
      </c>
      <c r="V43" s="11">
        <v>0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</row>
    <row r="44" spans="1:57" ht="18.75" customHeight="1">
      <c r="A44" s="31"/>
      <c r="B44" s="31"/>
      <c r="C44" s="9" t="s">
        <v>38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v>0</v>
      </c>
      <c r="V44" s="11">
        <v>0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</row>
    <row r="45" spans="1:57" ht="40.5" customHeight="1">
      <c r="A45" s="30" t="s">
        <v>72</v>
      </c>
      <c r="B45" s="30" t="s">
        <v>103</v>
      </c>
      <c r="C45" s="9" t="s">
        <v>37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v>0</v>
      </c>
      <c r="V45" s="11">
        <v>0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</row>
    <row r="46" spans="1:57" ht="16.5" customHeight="1">
      <c r="A46" s="31"/>
      <c r="B46" s="31"/>
      <c r="C46" s="9" t="s">
        <v>38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v>0</v>
      </c>
      <c r="V46" s="11">
        <v>0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</row>
    <row r="47" spans="1:57" ht="40.5" customHeight="1">
      <c r="A47" s="30" t="s">
        <v>73</v>
      </c>
      <c r="B47" s="30" t="s">
        <v>86</v>
      </c>
      <c r="C47" s="9" t="s">
        <v>37</v>
      </c>
      <c r="D47" s="11">
        <v>2</v>
      </c>
      <c r="E47" s="11">
        <v>2</v>
      </c>
      <c r="F47" s="11">
        <v>2</v>
      </c>
      <c r="G47" s="11">
        <v>2</v>
      </c>
      <c r="H47" s="11">
        <v>2</v>
      </c>
      <c r="I47" s="11">
        <v>2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/>
      <c r="T47" s="11"/>
      <c r="U47" s="10">
        <v>0</v>
      </c>
      <c r="V47" s="10">
        <v>0</v>
      </c>
      <c r="W47" s="11">
        <v>2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1">
        <v>2</v>
      </c>
      <c r="AD47" s="11">
        <v>2</v>
      </c>
      <c r="AE47" s="11">
        <v>2</v>
      </c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6">
        <v>48</v>
      </c>
    </row>
    <row r="48" spans="1:57" ht="13.5" customHeight="1">
      <c r="A48" s="31"/>
      <c r="B48" s="31"/>
      <c r="C48" s="9" t="s">
        <v>38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/>
      <c r="T48" s="11"/>
      <c r="U48" s="10">
        <v>0</v>
      </c>
      <c r="V48" s="10">
        <v>0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0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6">
        <v>24</v>
      </c>
    </row>
    <row r="49" spans="1:57" ht="40.5" customHeight="1">
      <c r="A49" s="30" t="s">
        <v>74</v>
      </c>
      <c r="B49" s="30" t="s">
        <v>104</v>
      </c>
      <c r="C49" s="9" t="s">
        <v>37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0</v>
      </c>
      <c r="V49" s="11">
        <v>0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6">
        <v>0</v>
      </c>
    </row>
    <row r="50" spans="1:57" ht="16.5" customHeight="1">
      <c r="A50" s="31"/>
      <c r="B50" s="31"/>
      <c r="C50" s="9" t="s">
        <v>38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>
        <v>0</v>
      </c>
      <c r="V50" s="11">
        <v>0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6">
        <v>0</v>
      </c>
    </row>
    <row r="51" spans="1:57" ht="40.5" customHeight="1">
      <c r="A51" s="30" t="s">
        <v>75</v>
      </c>
      <c r="B51" s="30" t="s">
        <v>79</v>
      </c>
      <c r="C51" s="9" t="s">
        <v>37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">
        <v>0</v>
      </c>
      <c r="V51" s="10">
        <v>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</row>
    <row r="52" spans="1:57" ht="13.5" customHeight="1">
      <c r="A52" s="31"/>
      <c r="B52" s="31"/>
      <c r="C52" s="9" t="s">
        <v>38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">
        <v>0</v>
      </c>
      <c r="V52" s="10">
        <v>0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6">
        <v>0</v>
      </c>
    </row>
    <row r="53" spans="1:57" ht="40.5" customHeight="1">
      <c r="A53" s="30" t="s">
        <v>84</v>
      </c>
      <c r="B53" s="30" t="s">
        <v>53</v>
      </c>
      <c r="C53" s="9" t="s">
        <v>37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</row>
    <row r="54" spans="1:57" ht="15.75" customHeight="1">
      <c r="A54" s="31"/>
      <c r="B54" s="31"/>
      <c r="C54" s="9" t="s">
        <v>38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</row>
    <row r="55" spans="1:57" ht="40.5" customHeight="1">
      <c r="A55" s="30" t="s">
        <v>85</v>
      </c>
      <c r="B55" s="30" t="s">
        <v>105</v>
      </c>
      <c r="C55" s="9" t="s">
        <v>37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/>
      <c r="T55" s="11"/>
      <c r="U55" s="11">
        <v>0</v>
      </c>
      <c r="V55" s="11">
        <v>0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</row>
    <row r="56" spans="1:57" ht="12" customHeight="1">
      <c r="A56" s="31"/>
      <c r="B56" s="31"/>
      <c r="C56" s="9" t="s">
        <v>38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/>
      <c r="T56" s="11"/>
      <c r="U56" s="11">
        <v>0</v>
      </c>
      <c r="V56" s="11">
        <v>0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</row>
    <row r="57" spans="1:57" ht="12" customHeight="1">
      <c r="A57" s="30" t="s">
        <v>76</v>
      </c>
      <c r="B57" s="30" t="s">
        <v>106</v>
      </c>
      <c r="C57" s="9" t="s">
        <v>37</v>
      </c>
      <c r="D57" s="11">
        <v>2</v>
      </c>
      <c r="E57" s="11">
        <v>2</v>
      </c>
      <c r="F57" s="11">
        <v>2</v>
      </c>
      <c r="G57" s="11">
        <v>2</v>
      </c>
      <c r="H57" s="11">
        <v>2</v>
      </c>
      <c r="I57" s="11">
        <v>2</v>
      </c>
      <c r="J57" s="11">
        <v>2</v>
      </c>
      <c r="K57" s="11">
        <v>2</v>
      </c>
      <c r="L57" s="11">
        <v>2</v>
      </c>
      <c r="M57" s="11">
        <v>2</v>
      </c>
      <c r="N57" s="11">
        <v>2</v>
      </c>
      <c r="O57" s="11">
        <v>2</v>
      </c>
      <c r="P57" s="11">
        <v>2</v>
      </c>
      <c r="Q57" s="11">
        <v>2</v>
      </c>
      <c r="R57" s="11">
        <v>2</v>
      </c>
      <c r="S57" s="11"/>
      <c r="T57" s="11"/>
      <c r="U57" s="11">
        <v>0</v>
      </c>
      <c r="V57" s="11">
        <v>0</v>
      </c>
      <c r="W57" s="11">
        <v>4</v>
      </c>
      <c r="X57" s="11">
        <v>4</v>
      </c>
      <c r="Y57" s="11">
        <v>4</v>
      </c>
      <c r="Z57" s="11">
        <v>4</v>
      </c>
      <c r="AA57" s="11">
        <v>4</v>
      </c>
      <c r="AB57" s="11">
        <v>4</v>
      </c>
      <c r="AC57" s="11">
        <v>4</v>
      </c>
      <c r="AD57" s="11">
        <v>4</v>
      </c>
      <c r="AE57" s="11">
        <v>4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66</v>
      </c>
    </row>
    <row r="58" spans="1:57" ht="36" customHeight="1">
      <c r="A58" s="31"/>
      <c r="B58" s="31"/>
      <c r="C58" s="9" t="s">
        <v>38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/>
      <c r="T58" s="11"/>
      <c r="U58" s="11">
        <v>0</v>
      </c>
      <c r="V58" s="11">
        <v>0</v>
      </c>
      <c r="W58" s="11">
        <v>2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1">
        <v>2</v>
      </c>
      <c r="AD58" s="11">
        <v>2</v>
      </c>
      <c r="AE58" s="11">
        <v>2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33</v>
      </c>
    </row>
    <row r="59" spans="1:57" ht="12" customHeight="1">
      <c r="A59" s="30" t="s">
        <v>77</v>
      </c>
      <c r="B59" s="30" t="s">
        <v>107</v>
      </c>
      <c r="C59" s="9" t="s">
        <v>37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/>
      <c r="T59" s="11"/>
      <c r="U59" s="11">
        <v>0</v>
      </c>
      <c r="V59" s="11">
        <v>0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42</v>
      </c>
    </row>
    <row r="60" spans="1:57" ht="33.75" customHeight="1">
      <c r="A60" s="31"/>
      <c r="B60" s="31"/>
      <c r="C60" s="9" t="s">
        <v>38</v>
      </c>
      <c r="D60" s="11">
        <v>0.5</v>
      </c>
      <c r="E60" s="11">
        <v>0.5</v>
      </c>
      <c r="F60" s="11">
        <v>0.5</v>
      </c>
      <c r="G60" s="11">
        <v>0.5</v>
      </c>
      <c r="H60" s="11">
        <v>0.5</v>
      </c>
      <c r="I60" s="11">
        <v>0.5</v>
      </c>
      <c r="J60" s="11">
        <v>0.5</v>
      </c>
      <c r="K60" s="11">
        <v>0.5</v>
      </c>
      <c r="L60" s="11">
        <v>0.5</v>
      </c>
      <c r="M60" s="11">
        <v>0.5</v>
      </c>
      <c r="N60" s="11">
        <v>0.5</v>
      </c>
      <c r="O60" s="11">
        <v>0.5</v>
      </c>
      <c r="P60" s="11">
        <v>0.5</v>
      </c>
      <c r="Q60" s="11">
        <v>0.5</v>
      </c>
      <c r="R60" s="11">
        <v>0.5</v>
      </c>
      <c r="S60" s="11"/>
      <c r="T60" s="11"/>
      <c r="U60" s="11">
        <v>0</v>
      </c>
      <c r="V60" s="11">
        <v>0</v>
      </c>
      <c r="W60" s="11">
        <v>1.5</v>
      </c>
      <c r="X60" s="11">
        <v>1.5</v>
      </c>
      <c r="Y60" s="11">
        <v>1.5</v>
      </c>
      <c r="Z60" s="11">
        <v>1.5</v>
      </c>
      <c r="AA60" s="11">
        <v>1.5</v>
      </c>
      <c r="AB60" s="11">
        <v>1.5</v>
      </c>
      <c r="AC60" s="11">
        <v>1.5</v>
      </c>
      <c r="AD60" s="11">
        <v>1.5</v>
      </c>
      <c r="AE60" s="11">
        <v>1.5</v>
      </c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21</v>
      </c>
    </row>
    <row r="61" spans="1:57" ht="33.75" customHeight="1">
      <c r="A61" s="30" t="s">
        <v>78</v>
      </c>
      <c r="B61" s="30" t="s">
        <v>108</v>
      </c>
      <c r="C61" s="9" t="s">
        <v>37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</row>
    <row r="62" spans="1:57" ht="33.75" customHeight="1">
      <c r="A62" s="31"/>
      <c r="B62" s="31"/>
      <c r="C62" s="9" t="s">
        <v>38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</row>
    <row r="63" spans="1:57" ht="12" customHeight="1">
      <c r="A63" s="30" t="s">
        <v>118</v>
      </c>
      <c r="B63" s="30" t="s">
        <v>119</v>
      </c>
      <c r="C63" s="9" t="s">
        <v>37</v>
      </c>
      <c r="D63" s="11">
        <v>5</v>
      </c>
      <c r="E63" s="11">
        <v>5</v>
      </c>
      <c r="F63" s="11">
        <v>5</v>
      </c>
      <c r="G63" s="11">
        <v>5</v>
      </c>
      <c r="H63" s="11">
        <v>5</v>
      </c>
      <c r="I63" s="11">
        <v>5</v>
      </c>
      <c r="J63" s="11">
        <v>5</v>
      </c>
      <c r="K63" s="11">
        <v>5</v>
      </c>
      <c r="L63" s="11">
        <v>5</v>
      </c>
      <c r="M63" s="11">
        <v>5</v>
      </c>
      <c r="N63" s="11">
        <v>5</v>
      </c>
      <c r="O63" s="11">
        <v>5</v>
      </c>
      <c r="P63" s="11">
        <v>5</v>
      </c>
      <c r="Q63" s="11">
        <v>5</v>
      </c>
      <c r="R63" s="11">
        <v>5</v>
      </c>
      <c r="S63" s="11"/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75</v>
      </c>
    </row>
    <row r="64" spans="1:57" ht="24.75" customHeight="1">
      <c r="A64" s="31"/>
      <c r="B64" s="31"/>
      <c r="C64" s="9" t="s">
        <v>38</v>
      </c>
      <c r="D64" s="11">
        <v>2.5</v>
      </c>
      <c r="E64" s="11">
        <v>2.5</v>
      </c>
      <c r="F64" s="11">
        <v>2.5</v>
      </c>
      <c r="G64" s="11">
        <v>2.5</v>
      </c>
      <c r="H64" s="11">
        <v>2.5</v>
      </c>
      <c r="I64" s="11">
        <v>2.5</v>
      </c>
      <c r="J64" s="11">
        <v>2.5</v>
      </c>
      <c r="K64" s="11">
        <v>2.5</v>
      </c>
      <c r="L64" s="11">
        <v>2.5</v>
      </c>
      <c r="M64" s="11">
        <v>2.5</v>
      </c>
      <c r="N64" s="11">
        <v>2.5</v>
      </c>
      <c r="O64" s="11">
        <v>2.5</v>
      </c>
      <c r="P64" s="11">
        <v>2.5</v>
      </c>
      <c r="Q64" s="11">
        <v>2.5</v>
      </c>
      <c r="R64" s="11">
        <v>2.5</v>
      </c>
      <c r="S64" s="11"/>
      <c r="T64" s="11"/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37.5</v>
      </c>
    </row>
    <row r="65" spans="1:57" ht="23.25" hidden="1" thickBot="1">
      <c r="A65" s="21"/>
      <c r="B65" s="23"/>
      <c r="C65" s="22" t="s">
        <v>38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6"/>
    </row>
    <row r="66" spans="1:57" ht="19.5" customHeight="1">
      <c r="A66" s="26" t="s">
        <v>57</v>
      </c>
      <c r="B66" s="26" t="s">
        <v>58</v>
      </c>
      <c r="C66" s="9" t="s">
        <v>37</v>
      </c>
      <c r="D66" s="10">
        <v>15</v>
      </c>
      <c r="E66" s="10">
        <v>15</v>
      </c>
      <c r="F66" s="10">
        <v>15</v>
      </c>
      <c r="G66" s="10">
        <v>15</v>
      </c>
      <c r="H66" s="10">
        <v>15</v>
      </c>
      <c r="I66" s="10">
        <v>15</v>
      </c>
      <c r="J66" s="10">
        <v>15</v>
      </c>
      <c r="K66" s="10">
        <v>15</v>
      </c>
      <c r="L66" s="10">
        <v>15</v>
      </c>
      <c r="M66" s="10">
        <v>15</v>
      </c>
      <c r="N66" s="10">
        <v>15</v>
      </c>
      <c r="O66" s="10">
        <v>15</v>
      </c>
      <c r="P66" s="10">
        <v>15</v>
      </c>
      <c r="Q66" s="10">
        <v>15</v>
      </c>
      <c r="R66" s="10">
        <v>15</v>
      </c>
      <c r="S66" s="10"/>
      <c r="T66" s="10"/>
      <c r="U66" s="10">
        <v>0</v>
      </c>
      <c r="V66" s="10">
        <v>0</v>
      </c>
      <c r="W66" s="10">
        <v>21</v>
      </c>
      <c r="X66" s="10">
        <v>21</v>
      </c>
      <c r="Y66" s="10">
        <v>21</v>
      </c>
      <c r="Z66" s="10">
        <v>21</v>
      </c>
      <c r="AA66" s="10">
        <v>21</v>
      </c>
      <c r="AB66" s="10">
        <v>21</v>
      </c>
      <c r="AC66" s="10">
        <v>21</v>
      </c>
      <c r="AD66" s="10">
        <v>21</v>
      </c>
      <c r="AE66" s="10">
        <v>21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6">
        <v>414</v>
      </c>
    </row>
    <row r="67" spans="1:57" ht="22.5">
      <c r="A67" s="27"/>
      <c r="B67" s="27"/>
      <c r="C67" s="9" t="s">
        <v>38</v>
      </c>
      <c r="D67" s="10">
        <v>7</v>
      </c>
      <c r="E67" s="10">
        <v>7</v>
      </c>
      <c r="F67" s="10">
        <v>7</v>
      </c>
      <c r="G67" s="10">
        <v>7</v>
      </c>
      <c r="H67" s="10">
        <v>7</v>
      </c>
      <c r="I67" s="10">
        <v>7</v>
      </c>
      <c r="J67" s="10">
        <v>7</v>
      </c>
      <c r="K67" s="10">
        <v>7</v>
      </c>
      <c r="L67" s="10">
        <v>7</v>
      </c>
      <c r="M67" s="10">
        <v>7</v>
      </c>
      <c r="N67" s="10">
        <v>7</v>
      </c>
      <c r="O67" s="10">
        <v>7</v>
      </c>
      <c r="P67" s="10">
        <v>7</v>
      </c>
      <c r="Q67" s="10">
        <v>7</v>
      </c>
      <c r="R67" s="10">
        <v>7</v>
      </c>
      <c r="S67" s="10"/>
      <c r="T67" s="10"/>
      <c r="U67" s="10">
        <v>0</v>
      </c>
      <c r="V67" s="10">
        <v>0</v>
      </c>
      <c r="W67" s="10">
        <v>9</v>
      </c>
      <c r="X67" s="10">
        <v>9</v>
      </c>
      <c r="Y67" s="10">
        <v>9</v>
      </c>
      <c r="Z67" s="10">
        <v>9</v>
      </c>
      <c r="AA67" s="10">
        <v>9</v>
      </c>
      <c r="AB67" s="10">
        <v>9</v>
      </c>
      <c r="AC67" s="10">
        <v>9</v>
      </c>
      <c r="AD67" s="10">
        <v>9</v>
      </c>
      <c r="AE67" s="10">
        <v>9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6">
        <v>297</v>
      </c>
    </row>
    <row r="68" spans="1:57" ht="28.5" customHeight="1">
      <c r="A68" s="26" t="s">
        <v>83</v>
      </c>
      <c r="B68" s="53" t="s">
        <v>109</v>
      </c>
      <c r="C68" s="9" t="s">
        <v>37</v>
      </c>
      <c r="D68" s="10">
        <v>14</v>
      </c>
      <c r="E68" s="10">
        <v>14</v>
      </c>
      <c r="F68" s="10">
        <v>14</v>
      </c>
      <c r="G68" s="10">
        <v>14</v>
      </c>
      <c r="H68" s="10">
        <v>14</v>
      </c>
      <c r="I68" s="10">
        <v>14</v>
      </c>
      <c r="J68" s="10">
        <v>14</v>
      </c>
      <c r="K68" s="10">
        <v>14</v>
      </c>
      <c r="L68" s="10">
        <v>14</v>
      </c>
      <c r="M68" s="10">
        <v>14</v>
      </c>
      <c r="N68" s="10">
        <v>14</v>
      </c>
      <c r="O68" s="10">
        <v>14</v>
      </c>
      <c r="P68" s="10">
        <v>14</v>
      </c>
      <c r="Q68" s="10">
        <v>14</v>
      </c>
      <c r="R68" s="10">
        <v>14</v>
      </c>
      <c r="S68" s="10"/>
      <c r="T68" s="10"/>
      <c r="U68" s="10">
        <v>0</v>
      </c>
      <c r="V68" s="10">
        <v>0</v>
      </c>
      <c r="W68" s="10">
        <v>12</v>
      </c>
      <c r="X68" s="10">
        <v>12</v>
      </c>
      <c r="Y68" s="10">
        <v>12</v>
      </c>
      <c r="Z68" s="10">
        <v>12</v>
      </c>
      <c r="AA68" s="10">
        <v>12</v>
      </c>
      <c r="AB68" s="10">
        <v>12</v>
      </c>
      <c r="AC68" s="10">
        <v>12</v>
      </c>
      <c r="AD68" s="10">
        <v>12</v>
      </c>
      <c r="AE68" s="10">
        <v>12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237</v>
      </c>
    </row>
    <row r="69" spans="1:57" ht="33" customHeight="1">
      <c r="A69" s="27"/>
      <c r="B69" s="54"/>
      <c r="C69" s="7" t="s">
        <v>38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10">
        <v>7</v>
      </c>
      <c r="K69" s="10">
        <v>7</v>
      </c>
      <c r="L69" s="10">
        <v>7</v>
      </c>
      <c r="M69" s="10">
        <v>7</v>
      </c>
      <c r="N69" s="10">
        <v>7</v>
      </c>
      <c r="O69" s="10">
        <v>7</v>
      </c>
      <c r="P69" s="10">
        <v>7</v>
      </c>
      <c r="Q69" s="10">
        <v>7</v>
      </c>
      <c r="R69" s="10">
        <v>7</v>
      </c>
      <c r="S69" s="10"/>
      <c r="T69" s="10"/>
      <c r="U69" s="10">
        <v>0</v>
      </c>
      <c r="V69" s="10">
        <v>0</v>
      </c>
      <c r="W69" s="10">
        <v>6</v>
      </c>
      <c r="X69" s="10">
        <v>6</v>
      </c>
      <c r="Y69" s="10">
        <v>6</v>
      </c>
      <c r="Z69" s="10">
        <v>6</v>
      </c>
      <c r="AA69" s="10">
        <v>6</v>
      </c>
      <c r="AB69" s="10">
        <v>6</v>
      </c>
      <c r="AC69" s="10">
        <v>6</v>
      </c>
      <c r="AD69" s="10">
        <v>6</v>
      </c>
      <c r="AE69" s="10">
        <v>6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f aca="true" t="shared" si="3" ref="AU69:BD69">SUM(AU73)</f>
        <v>0</v>
      </c>
      <c r="AV69" s="10">
        <f t="shared" si="3"/>
        <v>0</v>
      </c>
      <c r="AW69" s="10">
        <f t="shared" si="3"/>
        <v>0</v>
      </c>
      <c r="AX69" s="10">
        <f t="shared" si="3"/>
        <v>0</v>
      </c>
      <c r="AY69" s="10">
        <f t="shared" si="3"/>
        <v>0</v>
      </c>
      <c r="AZ69" s="10">
        <f t="shared" si="3"/>
        <v>0</v>
      </c>
      <c r="BA69" s="10">
        <f t="shared" si="3"/>
        <v>0</v>
      </c>
      <c r="BB69" s="10">
        <f t="shared" si="3"/>
        <v>0</v>
      </c>
      <c r="BC69" s="10">
        <f t="shared" si="3"/>
        <v>0</v>
      </c>
      <c r="BD69" s="10">
        <f t="shared" si="3"/>
        <v>0</v>
      </c>
      <c r="BE69" s="16">
        <v>119</v>
      </c>
    </row>
    <row r="70" spans="1:57" ht="33" customHeight="1">
      <c r="A70" s="30" t="s">
        <v>90</v>
      </c>
      <c r="B70" s="30" t="s">
        <v>110</v>
      </c>
      <c r="C70" s="7" t="s">
        <v>37</v>
      </c>
      <c r="D70" s="10">
        <v>6</v>
      </c>
      <c r="E70" s="10">
        <v>6</v>
      </c>
      <c r="F70" s="10">
        <v>6</v>
      </c>
      <c r="G70" s="10">
        <v>6</v>
      </c>
      <c r="H70" s="10">
        <v>6</v>
      </c>
      <c r="I70" s="10">
        <v>6</v>
      </c>
      <c r="J70" s="10">
        <v>6</v>
      </c>
      <c r="K70" s="10">
        <v>6</v>
      </c>
      <c r="L70" s="10">
        <v>6</v>
      </c>
      <c r="M70" s="10">
        <v>6</v>
      </c>
      <c r="N70" s="10">
        <v>6</v>
      </c>
      <c r="O70" s="10">
        <v>6</v>
      </c>
      <c r="P70" s="10">
        <v>6</v>
      </c>
      <c r="Q70" s="10">
        <v>6</v>
      </c>
      <c r="R70" s="10">
        <v>6</v>
      </c>
      <c r="S70" s="10"/>
      <c r="T70" s="10"/>
      <c r="U70" s="10">
        <v>0</v>
      </c>
      <c r="V70" s="10">
        <v>0</v>
      </c>
      <c r="W70" s="10">
        <v>4</v>
      </c>
      <c r="X70" s="10">
        <v>4</v>
      </c>
      <c r="Y70" s="10">
        <v>4</v>
      </c>
      <c r="Z70" s="10">
        <v>4</v>
      </c>
      <c r="AA70" s="10">
        <v>4</v>
      </c>
      <c r="AB70" s="10">
        <v>4</v>
      </c>
      <c r="AC70" s="10">
        <v>4</v>
      </c>
      <c r="AD70" s="10">
        <v>4</v>
      </c>
      <c r="AE70" s="10">
        <v>4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126</v>
      </c>
    </row>
    <row r="71" spans="1:57" ht="33" customHeight="1">
      <c r="A71" s="31"/>
      <c r="B71" s="31"/>
      <c r="C71" s="7" t="s">
        <v>38</v>
      </c>
      <c r="D71" s="10">
        <v>3</v>
      </c>
      <c r="E71" s="10">
        <v>3</v>
      </c>
      <c r="F71" s="10">
        <v>3</v>
      </c>
      <c r="G71" s="10">
        <v>3</v>
      </c>
      <c r="H71" s="10">
        <v>3</v>
      </c>
      <c r="I71" s="10">
        <v>3</v>
      </c>
      <c r="J71" s="10">
        <v>3</v>
      </c>
      <c r="K71" s="10">
        <v>3</v>
      </c>
      <c r="L71" s="10">
        <v>3</v>
      </c>
      <c r="M71" s="10">
        <v>3</v>
      </c>
      <c r="N71" s="10">
        <v>3</v>
      </c>
      <c r="O71" s="10">
        <v>3</v>
      </c>
      <c r="P71" s="10">
        <v>3</v>
      </c>
      <c r="Q71" s="10">
        <v>3</v>
      </c>
      <c r="R71" s="10">
        <v>3</v>
      </c>
      <c r="S71" s="10"/>
      <c r="T71" s="10"/>
      <c r="U71" s="10">
        <v>0</v>
      </c>
      <c r="V71" s="10">
        <v>0</v>
      </c>
      <c r="W71" s="10">
        <v>2</v>
      </c>
      <c r="X71" s="10">
        <v>2</v>
      </c>
      <c r="Y71" s="10">
        <v>2</v>
      </c>
      <c r="Z71" s="10">
        <v>2</v>
      </c>
      <c r="AA71" s="10">
        <v>2</v>
      </c>
      <c r="AB71" s="10">
        <v>2</v>
      </c>
      <c r="AC71" s="10">
        <v>2</v>
      </c>
      <c r="AD71" s="10">
        <v>2</v>
      </c>
      <c r="AE71" s="10">
        <v>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63</v>
      </c>
    </row>
    <row r="72" spans="1:58" ht="22.5" customHeight="1">
      <c r="A72" s="28" t="s">
        <v>89</v>
      </c>
      <c r="B72" s="28" t="s">
        <v>109</v>
      </c>
      <c r="C72" s="9" t="s">
        <v>37</v>
      </c>
      <c r="D72" s="10">
        <v>8</v>
      </c>
      <c r="E72" s="10">
        <v>8</v>
      </c>
      <c r="F72" s="10">
        <v>8</v>
      </c>
      <c r="G72" s="10">
        <v>8</v>
      </c>
      <c r="H72" s="10">
        <v>8</v>
      </c>
      <c r="I72" s="10">
        <v>8</v>
      </c>
      <c r="J72" s="10">
        <v>8</v>
      </c>
      <c r="K72" s="10">
        <v>8</v>
      </c>
      <c r="L72" s="10">
        <v>8</v>
      </c>
      <c r="M72" s="10">
        <v>8</v>
      </c>
      <c r="N72" s="10">
        <v>8</v>
      </c>
      <c r="O72" s="10">
        <v>8</v>
      </c>
      <c r="P72" s="10">
        <v>8</v>
      </c>
      <c r="Q72" s="10">
        <v>8</v>
      </c>
      <c r="R72" s="10">
        <v>8</v>
      </c>
      <c r="S72" s="10"/>
      <c r="T72" s="10"/>
      <c r="U72" s="10">
        <v>0</v>
      </c>
      <c r="V72" s="10">
        <v>0</v>
      </c>
      <c r="W72" s="10">
        <v>8</v>
      </c>
      <c r="X72" s="10">
        <v>8</v>
      </c>
      <c r="Y72" s="10">
        <v>8</v>
      </c>
      <c r="Z72" s="10">
        <v>8</v>
      </c>
      <c r="AA72" s="10">
        <v>8</v>
      </c>
      <c r="AB72" s="10">
        <v>8</v>
      </c>
      <c r="AC72" s="10">
        <v>8</v>
      </c>
      <c r="AD72" s="10">
        <v>8</v>
      </c>
      <c r="AE72" s="10">
        <v>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6">
        <v>192</v>
      </c>
      <c r="BF72" t="s">
        <v>68</v>
      </c>
    </row>
    <row r="73" spans="1:57" ht="16.5" customHeight="1">
      <c r="A73" s="29"/>
      <c r="B73" s="29"/>
      <c r="C73" s="7" t="s">
        <v>38</v>
      </c>
      <c r="D73" s="10">
        <v>4</v>
      </c>
      <c r="E73" s="10">
        <v>4</v>
      </c>
      <c r="F73" s="10">
        <v>4</v>
      </c>
      <c r="G73" s="10">
        <v>4</v>
      </c>
      <c r="H73" s="10">
        <v>4</v>
      </c>
      <c r="I73" s="10">
        <v>4</v>
      </c>
      <c r="J73" s="10">
        <v>4</v>
      </c>
      <c r="K73" s="10">
        <v>4</v>
      </c>
      <c r="L73" s="10">
        <v>4</v>
      </c>
      <c r="M73" s="10">
        <v>4</v>
      </c>
      <c r="N73" s="10">
        <v>4</v>
      </c>
      <c r="O73" s="10">
        <v>4</v>
      </c>
      <c r="P73" s="10">
        <v>4</v>
      </c>
      <c r="Q73" s="10">
        <v>4</v>
      </c>
      <c r="R73" s="10">
        <v>4</v>
      </c>
      <c r="S73" s="10"/>
      <c r="T73" s="10"/>
      <c r="U73" s="10">
        <v>0</v>
      </c>
      <c r="V73" s="10">
        <v>0</v>
      </c>
      <c r="W73" s="10">
        <v>4</v>
      </c>
      <c r="X73" s="10">
        <v>4</v>
      </c>
      <c r="Y73" s="10">
        <v>4</v>
      </c>
      <c r="Z73" s="10">
        <v>4</v>
      </c>
      <c r="AA73" s="10">
        <v>4</v>
      </c>
      <c r="AB73" s="10">
        <v>4</v>
      </c>
      <c r="AC73" s="10">
        <v>4</v>
      </c>
      <c r="AD73" s="10">
        <v>4</v>
      </c>
      <c r="AE73" s="10">
        <v>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6">
        <v>96</v>
      </c>
    </row>
    <row r="74" spans="1:57" ht="16.5" customHeight="1">
      <c r="A74" s="30" t="s">
        <v>111</v>
      </c>
      <c r="B74" s="30" t="s">
        <v>59</v>
      </c>
      <c r="C74" s="7" t="s">
        <v>37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6">
        <v>0</v>
      </c>
    </row>
    <row r="75" spans="1:57" ht="16.5" customHeight="1">
      <c r="A75" s="31"/>
      <c r="B75" s="31"/>
      <c r="C75" s="7" t="s">
        <v>38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6">
        <v>0</v>
      </c>
    </row>
    <row r="76" spans="1:57" ht="29.25" customHeight="1">
      <c r="A76" s="28" t="s">
        <v>80</v>
      </c>
      <c r="B76" s="28" t="s">
        <v>69</v>
      </c>
      <c r="C76" s="9" t="s">
        <v>37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6">
        <v>72</v>
      </c>
    </row>
    <row r="77" spans="1:57" ht="17.25" customHeight="1">
      <c r="A77" s="29"/>
      <c r="B77" s="29"/>
      <c r="C77" s="9" t="s">
        <v>38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>
        <v>0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6">
        <f>SUM(D77:BD77)</f>
        <v>0</v>
      </c>
    </row>
    <row r="78" spans="1:57" ht="12.75" customHeight="1" hidden="1">
      <c r="A78" s="17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20"/>
    </row>
    <row r="79" spans="1:57" ht="79.5" customHeight="1">
      <c r="A79" s="26" t="s">
        <v>60</v>
      </c>
      <c r="B79" s="26" t="s">
        <v>112</v>
      </c>
      <c r="C79" s="8" t="s">
        <v>37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1</v>
      </c>
      <c r="O79" s="10">
        <v>1</v>
      </c>
      <c r="P79" s="10">
        <v>1</v>
      </c>
      <c r="Q79" s="10">
        <v>1</v>
      </c>
      <c r="R79" s="10">
        <v>1</v>
      </c>
      <c r="S79" s="10"/>
      <c r="T79" s="10"/>
      <c r="U79" s="10">
        <v>0</v>
      </c>
      <c r="V79" s="10">
        <v>0</v>
      </c>
      <c r="W79" s="10">
        <v>9</v>
      </c>
      <c r="X79" s="10">
        <v>9</v>
      </c>
      <c r="Y79" s="10">
        <v>9</v>
      </c>
      <c r="Z79" s="10">
        <v>9</v>
      </c>
      <c r="AA79" s="10">
        <v>9</v>
      </c>
      <c r="AB79" s="10">
        <v>9</v>
      </c>
      <c r="AC79" s="10">
        <v>9</v>
      </c>
      <c r="AD79" s="10">
        <v>9</v>
      </c>
      <c r="AE79" s="10">
        <v>9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f aca="true" t="shared" si="4" ref="AU79:BD79">SUM(AU81,AU83)</f>
        <v>0</v>
      </c>
      <c r="AV79" s="10">
        <f t="shared" si="4"/>
        <v>0</v>
      </c>
      <c r="AW79" s="10">
        <f t="shared" si="4"/>
        <v>0</v>
      </c>
      <c r="AX79" s="10">
        <f t="shared" si="4"/>
        <v>0</v>
      </c>
      <c r="AY79" s="10">
        <f t="shared" si="4"/>
        <v>0</v>
      </c>
      <c r="AZ79" s="10">
        <f t="shared" si="4"/>
        <v>0</v>
      </c>
      <c r="BA79" s="10">
        <f t="shared" si="4"/>
        <v>0</v>
      </c>
      <c r="BB79" s="10">
        <f t="shared" si="4"/>
        <v>0</v>
      </c>
      <c r="BC79" s="10">
        <f t="shared" si="4"/>
        <v>0</v>
      </c>
      <c r="BD79" s="10">
        <f t="shared" si="4"/>
        <v>0</v>
      </c>
      <c r="BE79" s="10">
        <v>96</v>
      </c>
    </row>
    <row r="80" spans="1:57" ht="24" customHeight="1">
      <c r="A80" s="27"/>
      <c r="B80" s="27"/>
      <c r="C80" s="7" t="s">
        <v>38</v>
      </c>
      <c r="D80" s="10">
        <v>0.5</v>
      </c>
      <c r="E80" s="10">
        <v>0.5</v>
      </c>
      <c r="F80" s="10">
        <v>0.5</v>
      </c>
      <c r="G80" s="10">
        <v>0.5</v>
      </c>
      <c r="H80" s="10">
        <v>0.5</v>
      </c>
      <c r="I80" s="10">
        <v>0.5</v>
      </c>
      <c r="J80" s="10">
        <v>0.5</v>
      </c>
      <c r="K80" s="10">
        <v>0.5</v>
      </c>
      <c r="L80" s="10">
        <v>0.5</v>
      </c>
      <c r="M80" s="10">
        <v>0.5</v>
      </c>
      <c r="N80" s="10">
        <v>0.5</v>
      </c>
      <c r="O80" s="10">
        <v>0.5</v>
      </c>
      <c r="P80" s="10">
        <v>0.5</v>
      </c>
      <c r="Q80" s="10">
        <v>0.5</v>
      </c>
      <c r="R80" s="10">
        <v>0.5</v>
      </c>
      <c r="S80" s="10"/>
      <c r="T80" s="10"/>
      <c r="U80" s="10">
        <v>0</v>
      </c>
      <c r="V80" s="10">
        <v>0</v>
      </c>
      <c r="W80" s="10">
        <v>4.5</v>
      </c>
      <c r="X80" s="10">
        <v>4.5</v>
      </c>
      <c r="Y80" s="10">
        <v>4.5</v>
      </c>
      <c r="Z80" s="10">
        <v>4.5</v>
      </c>
      <c r="AA80" s="10">
        <v>4.5</v>
      </c>
      <c r="AB80" s="10">
        <v>4.5</v>
      </c>
      <c r="AC80" s="10">
        <v>4.5</v>
      </c>
      <c r="AD80" s="10">
        <v>4.5</v>
      </c>
      <c r="AE80" s="10">
        <v>4.5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>
        <f aca="true" t="shared" si="5" ref="AU80:BD80">SUM(AU82,AU84)</f>
        <v>0</v>
      </c>
      <c r="AV80" s="10">
        <f t="shared" si="5"/>
        <v>0</v>
      </c>
      <c r="AW80" s="10">
        <f t="shared" si="5"/>
        <v>0</v>
      </c>
      <c r="AX80" s="10">
        <f t="shared" si="5"/>
        <v>0</v>
      </c>
      <c r="AY80" s="10">
        <f t="shared" si="5"/>
        <v>0</v>
      </c>
      <c r="AZ80" s="10">
        <f t="shared" si="5"/>
        <v>0</v>
      </c>
      <c r="BA80" s="10">
        <f t="shared" si="5"/>
        <v>0</v>
      </c>
      <c r="BB80" s="10">
        <f t="shared" si="5"/>
        <v>0</v>
      </c>
      <c r="BC80" s="10">
        <f t="shared" si="5"/>
        <v>0</v>
      </c>
      <c r="BD80" s="10">
        <f t="shared" si="5"/>
        <v>0</v>
      </c>
      <c r="BE80" s="10">
        <f aca="true" t="shared" si="6" ref="BE80:BE88">SUM(D80:BD80)</f>
        <v>48</v>
      </c>
    </row>
    <row r="81" spans="1:57" ht="23.25" customHeight="1">
      <c r="A81" s="28" t="s">
        <v>91</v>
      </c>
      <c r="B81" s="28" t="s">
        <v>114</v>
      </c>
      <c r="C81" s="9" t="s">
        <v>37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 s="10">
        <v>1</v>
      </c>
      <c r="J81" s="10">
        <v>1</v>
      </c>
      <c r="K81" s="10">
        <v>1</v>
      </c>
      <c r="L81" s="10">
        <v>1</v>
      </c>
      <c r="M81" s="10">
        <v>1</v>
      </c>
      <c r="N81" s="10">
        <v>1</v>
      </c>
      <c r="O81" s="10">
        <v>1</v>
      </c>
      <c r="P81" s="10">
        <v>1</v>
      </c>
      <c r="Q81" s="10">
        <v>1</v>
      </c>
      <c r="R81" s="10">
        <v>1</v>
      </c>
      <c r="S81" s="10"/>
      <c r="T81" s="10"/>
      <c r="U81" s="10">
        <v>0</v>
      </c>
      <c r="V81" s="10">
        <v>0</v>
      </c>
      <c r="W81" s="10">
        <v>9</v>
      </c>
      <c r="X81" s="10">
        <v>9</v>
      </c>
      <c r="Y81" s="10">
        <v>9</v>
      </c>
      <c r="Z81" s="10">
        <v>9</v>
      </c>
      <c r="AA81" s="10">
        <v>9</v>
      </c>
      <c r="AB81" s="10">
        <v>9</v>
      </c>
      <c r="AC81" s="10">
        <v>9</v>
      </c>
      <c r="AD81" s="10">
        <v>9</v>
      </c>
      <c r="AE81" s="10">
        <v>9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f t="shared" si="6"/>
        <v>96</v>
      </c>
    </row>
    <row r="82" spans="1:57" ht="36" customHeight="1">
      <c r="A82" s="29"/>
      <c r="B82" s="29"/>
      <c r="C82" s="7" t="s">
        <v>38</v>
      </c>
      <c r="D82" s="11">
        <v>0.5</v>
      </c>
      <c r="E82" s="11">
        <v>0.5</v>
      </c>
      <c r="F82" s="11">
        <v>0.5</v>
      </c>
      <c r="G82" s="11">
        <v>0.5</v>
      </c>
      <c r="H82" s="11">
        <v>0.5</v>
      </c>
      <c r="I82" s="11">
        <v>0.5</v>
      </c>
      <c r="J82" s="11">
        <v>0.5</v>
      </c>
      <c r="K82" s="11">
        <v>0.5</v>
      </c>
      <c r="L82" s="11">
        <v>0.5</v>
      </c>
      <c r="M82" s="11">
        <v>0.5</v>
      </c>
      <c r="N82" s="11">
        <v>0.5</v>
      </c>
      <c r="O82" s="11">
        <v>0.5</v>
      </c>
      <c r="P82" s="11">
        <v>0.5</v>
      </c>
      <c r="Q82" s="11">
        <v>0.5</v>
      </c>
      <c r="R82" s="11">
        <v>0.5</v>
      </c>
      <c r="S82" s="11"/>
      <c r="T82" s="11"/>
      <c r="U82" s="11">
        <v>0</v>
      </c>
      <c r="V82" s="11">
        <v>0</v>
      </c>
      <c r="W82" s="11">
        <v>4.5</v>
      </c>
      <c r="X82" s="11">
        <v>4.5</v>
      </c>
      <c r="Y82" s="11">
        <v>4.5</v>
      </c>
      <c r="Z82" s="11">
        <v>4.5</v>
      </c>
      <c r="AA82" s="11">
        <v>4.5</v>
      </c>
      <c r="AB82" s="11">
        <v>4.5</v>
      </c>
      <c r="AC82" s="11">
        <v>4.5</v>
      </c>
      <c r="AD82" s="11">
        <v>4.5</v>
      </c>
      <c r="AE82" s="11">
        <v>4.5</v>
      </c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0"/>
      <c r="AT82" s="10"/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48</v>
      </c>
    </row>
    <row r="83" spans="1:57" ht="22.5" customHeight="1">
      <c r="A83" s="28" t="s">
        <v>113</v>
      </c>
      <c r="B83" s="28" t="s">
        <v>59</v>
      </c>
      <c r="C83" s="9" t="s">
        <v>37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v>0</v>
      </c>
      <c r="V83" s="10">
        <v>0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f t="shared" si="6"/>
        <v>0</v>
      </c>
    </row>
    <row r="84" spans="1:57" ht="22.5" customHeight="1">
      <c r="A84" s="29"/>
      <c r="B84" s="29"/>
      <c r="C84" s="8" t="s">
        <v>38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>
        <v>0</v>
      </c>
      <c r="V84" s="11">
        <v>0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0"/>
      <c r="AQ84" s="10"/>
      <c r="AR84" s="10"/>
      <c r="AS84" s="10"/>
      <c r="AT84" s="10"/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f t="shared" si="6"/>
        <v>0</v>
      </c>
    </row>
    <row r="85" spans="1:57" ht="12.75" customHeight="1">
      <c r="A85" s="28" t="s">
        <v>81</v>
      </c>
      <c r="B85" s="28" t="s">
        <v>82</v>
      </c>
      <c r="C85" s="9" t="s">
        <v>37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>
        <v>0</v>
      </c>
      <c r="V85" s="10">
        <v>0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0"/>
      <c r="AQ85" s="10"/>
      <c r="AR85" s="10"/>
      <c r="AS85" s="10"/>
      <c r="AT85" s="10"/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108</v>
      </c>
    </row>
    <row r="86" spans="1:57" ht="15" customHeight="1">
      <c r="A86" s="29"/>
      <c r="B86" s="29"/>
      <c r="C86" s="9" t="s">
        <v>38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0">
        <v>0</v>
      </c>
      <c r="V86" s="10">
        <v>0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0"/>
      <c r="AQ86" s="10"/>
      <c r="AR86" s="10"/>
      <c r="AS86" s="10"/>
      <c r="AT86" s="10"/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f t="shared" si="6"/>
        <v>0</v>
      </c>
    </row>
    <row r="87" spans="1:57" ht="33" customHeight="1">
      <c r="A87" s="26" t="s">
        <v>61</v>
      </c>
      <c r="B87" s="26" t="s">
        <v>88</v>
      </c>
      <c r="C87" s="9" t="s">
        <v>37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/>
      <c r="T87" s="10"/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f t="shared" si="6"/>
        <v>0</v>
      </c>
    </row>
    <row r="88" spans="1:57" ht="35.25" customHeight="1">
      <c r="A88" s="27"/>
      <c r="B88" s="27"/>
      <c r="C88" s="9" t="s">
        <v>38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/>
      <c r="T88" s="10"/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f t="shared" si="6"/>
        <v>0</v>
      </c>
    </row>
    <row r="89" spans="1:57" ht="23.25" customHeight="1" hidden="1">
      <c r="A89" s="17"/>
      <c r="B89" s="17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9.5" customHeight="1">
      <c r="A90" s="32" t="s">
        <v>25</v>
      </c>
      <c r="B90" s="35" t="s">
        <v>26</v>
      </c>
      <c r="C90" s="35" t="s">
        <v>27</v>
      </c>
      <c r="D90" s="38" t="s">
        <v>0</v>
      </c>
      <c r="E90" s="39" t="s">
        <v>1</v>
      </c>
      <c r="F90" s="39"/>
      <c r="G90" s="39"/>
      <c r="H90" s="38" t="s">
        <v>2</v>
      </c>
      <c r="I90" s="39" t="s">
        <v>3</v>
      </c>
      <c r="J90" s="39"/>
      <c r="K90" s="39"/>
      <c r="L90" s="39"/>
      <c r="M90" s="39" t="s">
        <v>4</v>
      </c>
      <c r="N90" s="39"/>
      <c r="O90" s="39"/>
      <c r="P90" s="39"/>
      <c r="Q90" s="38" t="s">
        <v>5</v>
      </c>
      <c r="R90" s="39" t="s">
        <v>6</v>
      </c>
      <c r="S90" s="39"/>
      <c r="T90" s="39"/>
      <c r="U90" s="38" t="s">
        <v>7</v>
      </c>
      <c r="V90" s="39" t="s">
        <v>8</v>
      </c>
      <c r="W90" s="39"/>
      <c r="X90" s="39"/>
      <c r="Y90" s="39"/>
      <c r="Z90" s="38" t="s">
        <v>9</v>
      </c>
      <c r="AA90" s="39" t="s">
        <v>10</v>
      </c>
      <c r="AB90" s="39"/>
      <c r="AC90" s="39"/>
      <c r="AD90" s="38" t="s">
        <v>11</v>
      </c>
      <c r="AE90" s="39" t="s">
        <v>12</v>
      </c>
      <c r="AF90" s="39"/>
      <c r="AG90" s="39"/>
      <c r="AH90" s="38" t="s">
        <v>13</v>
      </c>
      <c r="AI90" s="39" t="s">
        <v>20</v>
      </c>
      <c r="AJ90" s="39"/>
      <c r="AK90" s="39"/>
      <c r="AL90" s="38" t="s">
        <v>21</v>
      </c>
      <c r="AM90" s="39" t="s">
        <v>14</v>
      </c>
      <c r="AN90" s="39"/>
      <c r="AO90" s="39"/>
      <c r="AP90" s="39"/>
      <c r="AQ90" s="38" t="s">
        <v>15</v>
      </c>
      <c r="AR90" s="39" t="s">
        <v>16</v>
      </c>
      <c r="AS90" s="39"/>
      <c r="AT90" s="39"/>
      <c r="AU90" s="41" t="s">
        <v>17</v>
      </c>
      <c r="AV90" s="39" t="s">
        <v>18</v>
      </c>
      <c r="AW90" s="39"/>
      <c r="AX90" s="39"/>
      <c r="AY90" s="39"/>
      <c r="AZ90" s="39" t="s">
        <v>19</v>
      </c>
      <c r="BA90" s="39"/>
      <c r="BB90" s="39"/>
      <c r="BC90" s="39"/>
      <c r="BD90" s="42" t="s">
        <v>24</v>
      </c>
      <c r="BE90" s="42" t="s">
        <v>63</v>
      </c>
    </row>
    <row r="91" spans="1:57" ht="19.5" customHeight="1">
      <c r="A91" s="33"/>
      <c r="B91" s="36"/>
      <c r="C91" s="36"/>
      <c r="D91" s="38"/>
      <c r="E91" s="39"/>
      <c r="F91" s="39"/>
      <c r="G91" s="39"/>
      <c r="H91" s="38"/>
      <c r="I91" s="39"/>
      <c r="J91" s="39"/>
      <c r="K91" s="39"/>
      <c r="L91" s="39"/>
      <c r="M91" s="39"/>
      <c r="N91" s="39"/>
      <c r="O91" s="39"/>
      <c r="P91" s="39"/>
      <c r="Q91" s="38"/>
      <c r="R91" s="39"/>
      <c r="S91" s="39"/>
      <c r="T91" s="39"/>
      <c r="U91" s="38"/>
      <c r="V91" s="39"/>
      <c r="W91" s="39"/>
      <c r="X91" s="39"/>
      <c r="Y91" s="39"/>
      <c r="Z91" s="38"/>
      <c r="AA91" s="39"/>
      <c r="AB91" s="39"/>
      <c r="AC91" s="39"/>
      <c r="AD91" s="38"/>
      <c r="AE91" s="39"/>
      <c r="AF91" s="39"/>
      <c r="AG91" s="39"/>
      <c r="AH91" s="38"/>
      <c r="AI91" s="39"/>
      <c r="AJ91" s="39"/>
      <c r="AK91" s="39"/>
      <c r="AL91" s="38"/>
      <c r="AM91" s="39"/>
      <c r="AN91" s="39"/>
      <c r="AO91" s="39"/>
      <c r="AP91" s="39"/>
      <c r="AQ91" s="38"/>
      <c r="AR91" s="39"/>
      <c r="AS91" s="39"/>
      <c r="AT91" s="39"/>
      <c r="AU91" s="41"/>
      <c r="AV91" s="39"/>
      <c r="AW91" s="39"/>
      <c r="AX91" s="39"/>
      <c r="AY91" s="39"/>
      <c r="AZ91" s="39"/>
      <c r="BA91" s="39"/>
      <c r="BB91" s="39"/>
      <c r="BC91" s="39"/>
      <c r="BD91" s="43"/>
      <c r="BE91" s="43"/>
    </row>
    <row r="92" spans="1:57" ht="19.5" customHeight="1">
      <c r="A92" s="33"/>
      <c r="B92" s="36"/>
      <c r="C92" s="36"/>
      <c r="D92" s="38"/>
      <c r="E92" s="39"/>
      <c r="F92" s="39"/>
      <c r="G92" s="39"/>
      <c r="H92" s="38"/>
      <c r="I92" s="39"/>
      <c r="J92" s="39"/>
      <c r="K92" s="39"/>
      <c r="L92" s="39"/>
      <c r="M92" s="39"/>
      <c r="N92" s="39"/>
      <c r="O92" s="39"/>
      <c r="P92" s="39"/>
      <c r="Q92" s="38"/>
      <c r="R92" s="39"/>
      <c r="S92" s="39"/>
      <c r="T92" s="39"/>
      <c r="U92" s="38"/>
      <c r="V92" s="39"/>
      <c r="W92" s="39"/>
      <c r="X92" s="39"/>
      <c r="Y92" s="39"/>
      <c r="Z92" s="38"/>
      <c r="AA92" s="39"/>
      <c r="AB92" s="39"/>
      <c r="AC92" s="39"/>
      <c r="AD92" s="38"/>
      <c r="AE92" s="39"/>
      <c r="AF92" s="39"/>
      <c r="AG92" s="39"/>
      <c r="AH92" s="38"/>
      <c r="AI92" s="39"/>
      <c r="AJ92" s="39"/>
      <c r="AK92" s="39"/>
      <c r="AL92" s="38"/>
      <c r="AM92" s="39"/>
      <c r="AN92" s="39"/>
      <c r="AO92" s="39"/>
      <c r="AP92" s="39"/>
      <c r="AQ92" s="38"/>
      <c r="AR92" s="39"/>
      <c r="AS92" s="39"/>
      <c r="AT92" s="39"/>
      <c r="AU92" s="41"/>
      <c r="AV92" s="39"/>
      <c r="AW92" s="39"/>
      <c r="AX92" s="39"/>
      <c r="AY92" s="39"/>
      <c r="AZ92" s="39"/>
      <c r="BA92" s="39"/>
      <c r="BB92" s="39"/>
      <c r="BC92" s="39"/>
      <c r="BD92" s="43"/>
      <c r="BE92" s="43"/>
    </row>
    <row r="93" spans="1:57" ht="19.5" customHeight="1">
      <c r="A93" s="33"/>
      <c r="B93" s="36"/>
      <c r="C93" s="36"/>
      <c r="D93" s="38"/>
      <c r="E93" s="39"/>
      <c r="F93" s="39"/>
      <c r="G93" s="39"/>
      <c r="H93" s="38"/>
      <c r="I93" s="39"/>
      <c r="J93" s="39"/>
      <c r="K93" s="39"/>
      <c r="L93" s="39"/>
      <c r="M93" s="39"/>
      <c r="N93" s="39"/>
      <c r="O93" s="39"/>
      <c r="P93" s="39"/>
      <c r="Q93" s="38"/>
      <c r="R93" s="39"/>
      <c r="S93" s="39"/>
      <c r="T93" s="39"/>
      <c r="U93" s="38"/>
      <c r="V93" s="39"/>
      <c r="W93" s="39"/>
      <c r="X93" s="39"/>
      <c r="Y93" s="39"/>
      <c r="Z93" s="38"/>
      <c r="AA93" s="39"/>
      <c r="AB93" s="39"/>
      <c r="AC93" s="39"/>
      <c r="AD93" s="38"/>
      <c r="AE93" s="39"/>
      <c r="AF93" s="39"/>
      <c r="AG93" s="39"/>
      <c r="AH93" s="38"/>
      <c r="AI93" s="39"/>
      <c r="AJ93" s="39"/>
      <c r="AK93" s="39"/>
      <c r="AL93" s="38"/>
      <c r="AM93" s="39"/>
      <c r="AN93" s="39"/>
      <c r="AO93" s="39"/>
      <c r="AP93" s="39"/>
      <c r="AQ93" s="38"/>
      <c r="AR93" s="39"/>
      <c r="AS93" s="39"/>
      <c r="AT93" s="39"/>
      <c r="AU93" s="41"/>
      <c r="AV93" s="39"/>
      <c r="AW93" s="39"/>
      <c r="AX93" s="39"/>
      <c r="AY93" s="39"/>
      <c r="AZ93" s="39"/>
      <c r="BA93" s="39"/>
      <c r="BB93" s="39"/>
      <c r="BC93" s="39"/>
      <c r="BD93" s="43"/>
      <c r="BE93" s="43"/>
    </row>
    <row r="94" spans="1:57" ht="19.5" customHeight="1">
      <c r="A94" s="33"/>
      <c r="B94" s="36"/>
      <c r="C94" s="36"/>
      <c r="D94" s="38"/>
      <c r="E94" s="39"/>
      <c r="F94" s="39"/>
      <c r="G94" s="39"/>
      <c r="H94" s="38"/>
      <c r="I94" s="39"/>
      <c r="J94" s="39"/>
      <c r="K94" s="39"/>
      <c r="L94" s="39"/>
      <c r="M94" s="39"/>
      <c r="N94" s="39"/>
      <c r="O94" s="39"/>
      <c r="P94" s="39"/>
      <c r="Q94" s="38"/>
      <c r="R94" s="39"/>
      <c r="S94" s="39"/>
      <c r="T94" s="39"/>
      <c r="U94" s="38"/>
      <c r="V94" s="39"/>
      <c r="W94" s="39"/>
      <c r="X94" s="39"/>
      <c r="Y94" s="39"/>
      <c r="Z94" s="38"/>
      <c r="AA94" s="39"/>
      <c r="AB94" s="39"/>
      <c r="AC94" s="39"/>
      <c r="AD94" s="38"/>
      <c r="AE94" s="39"/>
      <c r="AF94" s="39"/>
      <c r="AG94" s="39"/>
      <c r="AH94" s="38"/>
      <c r="AI94" s="39"/>
      <c r="AJ94" s="39"/>
      <c r="AK94" s="39"/>
      <c r="AL94" s="38"/>
      <c r="AM94" s="39"/>
      <c r="AN94" s="39"/>
      <c r="AO94" s="39"/>
      <c r="AP94" s="39"/>
      <c r="AQ94" s="38"/>
      <c r="AR94" s="39"/>
      <c r="AS94" s="39"/>
      <c r="AT94" s="39"/>
      <c r="AU94" s="41"/>
      <c r="AV94" s="39"/>
      <c r="AW94" s="39"/>
      <c r="AX94" s="39"/>
      <c r="AY94" s="39"/>
      <c r="AZ94" s="39"/>
      <c r="BA94" s="39"/>
      <c r="BB94" s="39"/>
      <c r="BC94" s="39"/>
      <c r="BD94" s="44"/>
      <c r="BE94" s="44"/>
    </row>
    <row r="95" spans="1:57" ht="19.5" customHeight="1">
      <c r="A95" s="33"/>
      <c r="B95" s="36"/>
      <c r="C95" s="36"/>
      <c r="D95" s="40" t="s">
        <v>22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2"/>
    </row>
    <row r="96" spans="1:57" ht="19.5" customHeight="1">
      <c r="A96" s="33"/>
      <c r="B96" s="36"/>
      <c r="C96" s="36"/>
      <c r="D96" s="3">
        <v>35</v>
      </c>
      <c r="E96" s="3">
        <v>36</v>
      </c>
      <c r="F96" s="3">
        <v>37</v>
      </c>
      <c r="G96" s="3">
        <v>38</v>
      </c>
      <c r="H96" s="3">
        <v>39</v>
      </c>
      <c r="I96" s="3">
        <v>40</v>
      </c>
      <c r="J96" s="3">
        <v>41</v>
      </c>
      <c r="K96" s="3">
        <v>42</v>
      </c>
      <c r="L96" s="3">
        <v>43</v>
      </c>
      <c r="M96" s="3">
        <v>44</v>
      </c>
      <c r="N96" s="3">
        <v>45</v>
      </c>
      <c r="O96" s="3">
        <v>46</v>
      </c>
      <c r="P96" s="3">
        <v>47</v>
      </c>
      <c r="Q96" s="3">
        <v>48</v>
      </c>
      <c r="R96" s="3">
        <v>49</v>
      </c>
      <c r="S96" s="3">
        <v>50</v>
      </c>
      <c r="T96" s="3">
        <v>51</v>
      </c>
      <c r="U96" s="3">
        <v>52</v>
      </c>
      <c r="V96" s="4" t="s">
        <v>28</v>
      </c>
      <c r="W96" s="4" t="s">
        <v>29</v>
      </c>
      <c r="X96" s="4" t="s">
        <v>30</v>
      </c>
      <c r="Y96" s="4" t="s">
        <v>31</v>
      </c>
      <c r="Z96" s="4" t="s">
        <v>32</v>
      </c>
      <c r="AA96" s="4" t="s">
        <v>33</v>
      </c>
      <c r="AB96" s="4" t="s">
        <v>34</v>
      </c>
      <c r="AC96" s="4" t="s">
        <v>35</v>
      </c>
      <c r="AD96" s="4" t="s">
        <v>36</v>
      </c>
      <c r="AE96" s="3">
        <v>10</v>
      </c>
      <c r="AF96" s="3">
        <v>11</v>
      </c>
      <c r="AG96" s="3">
        <v>12</v>
      </c>
      <c r="AH96" s="3">
        <v>13</v>
      </c>
      <c r="AI96" s="3">
        <v>14</v>
      </c>
      <c r="AJ96" s="3">
        <v>15</v>
      </c>
      <c r="AK96" s="3">
        <v>16</v>
      </c>
      <c r="AL96" s="3">
        <v>17</v>
      </c>
      <c r="AM96" s="3">
        <v>18</v>
      </c>
      <c r="AN96" s="3">
        <v>19</v>
      </c>
      <c r="AO96" s="3">
        <v>20</v>
      </c>
      <c r="AP96" s="3">
        <v>21</v>
      </c>
      <c r="AQ96" s="3">
        <v>22</v>
      </c>
      <c r="AR96" s="3">
        <v>23</v>
      </c>
      <c r="AS96" s="3">
        <v>24</v>
      </c>
      <c r="AT96" s="3">
        <v>25</v>
      </c>
      <c r="AU96" s="3">
        <v>26</v>
      </c>
      <c r="AV96" s="3">
        <v>27</v>
      </c>
      <c r="AW96" s="3">
        <v>28</v>
      </c>
      <c r="AX96" s="3">
        <v>29</v>
      </c>
      <c r="AY96" s="3">
        <v>30</v>
      </c>
      <c r="AZ96" s="3">
        <v>31</v>
      </c>
      <c r="BA96" s="3">
        <v>32</v>
      </c>
      <c r="BB96" s="3">
        <v>33</v>
      </c>
      <c r="BC96" s="3">
        <v>34</v>
      </c>
      <c r="BD96" s="3">
        <v>35</v>
      </c>
      <c r="BE96" s="2"/>
    </row>
    <row r="97" spans="1:57" ht="19.5" customHeight="1">
      <c r="A97" s="33"/>
      <c r="B97" s="36"/>
      <c r="C97" s="36"/>
      <c r="D97" s="40" t="s">
        <v>23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2"/>
    </row>
    <row r="98" spans="1:57" ht="19.5" customHeight="1">
      <c r="A98" s="34"/>
      <c r="B98" s="37"/>
      <c r="C98" s="37"/>
      <c r="D98" s="3">
        <v>1</v>
      </c>
      <c r="E98" s="3">
        <v>2</v>
      </c>
      <c r="F98" s="3">
        <v>3</v>
      </c>
      <c r="G98" s="3">
        <v>4</v>
      </c>
      <c r="H98" s="3">
        <v>5</v>
      </c>
      <c r="I98" s="3">
        <v>6</v>
      </c>
      <c r="J98" s="3">
        <v>7</v>
      </c>
      <c r="K98" s="3">
        <v>8</v>
      </c>
      <c r="L98" s="3">
        <v>9</v>
      </c>
      <c r="M98" s="3">
        <v>10</v>
      </c>
      <c r="N98" s="3">
        <v>11</v>
      </c>
      <c r="O98" s="3">
        <v>12</v>
      </c>
      <c r="P98" s="3">
        <v>13</v>
      </c>
      <c r="Q98" s="3">
        <v>14</v>
      </c>
      <c r="R98" s="3">
        <v>15</v>
      </c>
      <c r="S98" s="3">
        <v>16</v>
      </c>
      <c r="T98" s="3">
        <v>17</v>
      </c>
      <c r="U98" s="3">
        <v>18</v>
      </c>
      <c r="V98" s="3">
        <v>19</v>
      </c>
      <c r="W98" s="3">
        <v>20</v>
      </c>
      <c r="X98" s="3">
        <v>21</v>
      </c>
      <c r="Y98" s="3">
        <v>22</v>
      </c>
      <c r="Z98" s="3">
        <v>23</v>
      </c>
      <c r="AA98" s="3">
        <v>24</v>
      </c>
      <c r="AB98" s="3">
        <v>25</v>
      </c>
      <c r="AC98" s="3">
        <v>26</v>
      </c>
      <c r="AD98" s="3">
        <v>27</v>
      </c>
      <c r="AE98" s="3">
        <v>28</v>
      </c>
      <c r="AF98" s="3">
        <v>29</v>
      </c>
      <c r="AG98" s="3">
        <v>30</v>
      </c>
      <c r="AH98" s="3">
        <v>31</v>
      </c>
      <c r="AI98" s="3">
        <v>32</v>
      </c>
      <c r="AJ98" s="3">
        <v>33</v>
      </c>
      <c r="AK98" s="3">
        <v>34</v>
      </c>
      <c r="AL98" s="3">
        <v>35</v>
      </c>
      <c r="AM98" s="3">
        <v>36</v>
      </c>
      <c r="AN98" s="3">
        <v>37</v>
      </c>
      <c r="AO98" s="3">
        <v>38</v>
      </c>
      <c r="AP98" s="3">
        <v>39</v>
      </c>
      <c r="AQ98" s="3">
        <v>40</v>
      </c>
      <c r="AR98" s="3">
        <v>41</v>
      </c>
      <c r="AS98" s="3">
        <v>42</v>
      </c>
      <c r="AT98" s="3">
        <v>43</v>
      </c>
      <c r="AU98" s="3">
        <v>44</v>
      </c>
      <c r="AV98" s="3">
        <v>45</v>
      </c>
      <c r="AW98" s="3">
        <v>46</v>
      </c>
      <c r="AX98" s="3">
        <v>47</v>
      </c>
      <c r="AY98" s="3">
        <v>48</v>
      </c>
      <c r="AZ98" s="3">
        <v>49</v>
      </c>
      <c r="BA98" s="3">
        <v>50</v>
      </c>
      <c r="BB98" s="3">
        <v>51</v>
      </c>
      <c r="BC98" s="3">
        <v>52</v>
      </c>
      <c r="BD98" s="3">
        <v>53</v>
      </c>
      <c r="BE98" s="2"/>
    </row>
    <row r="99" spans="1:57" ht="40.5" customHeight="1">
      <c r="A99" s="28" t="s">
        <v>115</v>
      </c>
      <c r="B99" s="28" t="s">
        <v>116</v>
      </c>
      <c r="C99" s="9" t="s">
        <v>37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/>
      <c r="T99" s="10"/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>
        <f aca="true" t="shared" si="7" ref="AU99:BD99">SUM(AU101)</f>
        <v>0</v>
      </c>
      <c r="AV99" s="10">
        <f t="shared" si="7"/>
        <v>0</v>
      </c>
      <c r="AW99" s="10">
        <f t="shared" si="7"/>
        <v>0</v>
      </c>
      <c r="AX99" s="10">
        <f t="shared" si="7"/>
        <v>0</v>
      </c>
      <c r="AY99" s="10">
        <f t="shared" si="7"/>
        <v>0</v>
      </c>
      <c r="AZ99" s="10">
        <f t="shared" si="7"/>
        <v>0</v>
      </c>
      <c r="BA99" s="10">
        <f t="shared" si="7"/>
        <v>0</v>
      </c>
      <c r="BB99" s="10">
        <f t="shared" si="7"/>
        <v>0</v>
      </c>
      <c r="BC99" s="10">
        <f t="shared" si="7"/>
        <v>0</v>
      </c>
      <c r="BD99" s="10">
        <f t="shared" si="7"/>
        <v>0</v>
      </c>
      <c r="BE99" s="10">
        <v>0</v>
      </c>
    </row>
    <row r="100" spans="1:57" ht="33" customHeight="1">
      <c r="A100" s="29"/>
      <c r="B100" s="29"/>
      <c r="C100" s="8" t="s">
        <v>38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/>
      <c r="T100" s="12"/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>
        <f aca="true" t="shared" si="8" ref="AU100:BD100">SUM(AU102)</f>
        <v>0</v>
      </c>
      <c r="AV100" s="12">
        <f t="shared" si="8"/>
        <v>0</v>
      </c>
      <c r="AW100" s="12">
        <f t="shared" si="8"/>
        <v>0</v>
      </c>
      <c r="AX100" s="12">
        <f t="shared" si="8"/>
        <v>0</v>
      </c>
      <c r="AY100" s="12">
        <f t="shared" si="8"/>
        <v>0</v>
      </c>
      <c r="AZ100" s="12">
        <f t="shared" si="8"/>
        <v>0</v>
      </c>
      <c r="BA100" s="12">
        <f t="shared" si="8"/>
        <v>0</v>
      </c>
      <c r="BB100" s="12">
        <f t="shared" si="8"/>
        <v>0</v>
      </c>
      <c r="BC100" s="12">
        <f t="shared" si="8"/>
        <v>0</v>
      </c>
      <c r="BD100" s="12">
        <f t="shared" si="8"/>
        <v>0</v>
      </c>
      <c r="BE100" s="10">
        <v>0</v>
      </c>
    </row>
    <row r="101" spans="1:57" ht="20.25" customHeight="1">
      <c r="A101" s="25" t="s">
        <v>117</v>
      </c>
      <c r="B101" s="25" t="s">
        <v>59</v>
      </c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0</v>
      </c>
      <c r="V101" s="10"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</row>
    <row r="102" spans="1:57" ht="32.25" customHeight="1" hidden="1">
      <c r="A102" s="25"/>
      <c r="B102" s="25"/>
      <c r="C102" s="9" t="s">
        <v>38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v>0</v>
      </c>
      <c r="V102" s="10">
        <v>0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2"/>
      <c r="AQ102" s="12"/>
      <c r="AR102" s="12"/>
      <c r="AS102" s="12"/>
      <c r="AT102" s="12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f>SUM(D102:BD102)</f>
        <v>0</v>
      </c>
    </row>
    <row r="103" spans="1:57" ht="24.75" customHeight="1">
      <c r="A103" s="24" t="s">
        <v>87</v>
      </c>
      <c r="B103" s="24" t="s">
        <v>82</v>
      </c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>
        <v>0</v>
      </c>
      <c r="V103" s="10">
        <v>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</row>
    <row r="104" spans="1:57" ht="31.5" customHeight="1">
      <c r="A104" s="48" t="s">
        <v>64</v>
      </c>
      <c r="B104" s="46"/>
      <c r="C104" s="47"/>
      <c r="D104" s="12">
        <v>36</v>
      </c>
      <c r="E104" s="12">
        <v>36</v>
      </c>
      <c r="F104" s="12">
        <v>36</v>
      </c>
      <c r="G104" s="12">
        <v>36</v>
      </c>
      <c r="H104" s="12">
        <v>36</v>
      </c>
      <c r="I104" s="12">
        <v>36</v>
      </c>
      <c r="J104" s="12">
        <v>36</v>
      </c>
      <c r="K104" s="12">
        <v>36</v>
      </c>
      <c r="L104" s="12">
        <v>36</v>
      </c>
      <c r="M104" s="12">
        <v>36</v>
      </c>
      <c r="N104" s="12">
        <v>36</v>
      </c>
      <c r="O104" s="12">
        <v>36</v>
      </c>
      <c r="P104" s="12">
        <v>36</v>
      </c>
      <c r="Q104" s="12">
        <v>36</v>
      </c>
      <c r="R104" s="12">
        <v>36</v>
      </c>
      <c r="S104" s="12"/>
      <c r="T104" s="12"/>
      <c r="U104" s="12">
        <v>0</v>
      </c>
      <c r="V104" s="12">
        <v>0</v>
      </c>
      <c r="W104" s="12">
        <v>36</v>
      </c>
      <c r="X104" s="12">
        <v>36</v>
      </c>
      <c r="Y104" s="12">
        <v>36</v>
      </c>
      <c r="Z104" s="12">
        <v>36</v>
      </c>
      <c r="AA104" s="12">
        <v>36</v>
      </c>
      <c r="AB104" s="12">
        <v>36</v>
      </c>
      <c r="AC104" s="12">
        <v>36</v>
      </c>
      <c r="AD104" s="12">
        <v>36</v>
      </c>
      <c r="AE104" s="12">
        <v>36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0">
        <v>864</v>
      </c>
    </row>
    <row r="105" spans="1:57" ht="21.75" customHeight="1">
      <c r="A105" s="49" t="s">
        <v>39</v>
      </c>
      <c r="B105" s="50"/>
      <c r="C105" s="51"/>
      <c r="D105" s="12">
        <v>18</v>
      </c>
      <c r="E105" s="12">
        <v>18</v>
      </c>
      <c r="F105" s="12">
        <v>18</v>
      </c>
      <c r="G105" s="12">
        <v>18</v>
      </c>
      <c r="H105" s="12">
        <v>18</v>
      </c>
      <c r="I105" s="12">
        <v>18</v>
      </c>
      <c r="J105" s="12">
        <v>18</v>
      </c>
      <c r="K105" s="12">
        <v>18</v>
      </c>
      <c r="L105" s="12">
        <v>18</v>
      </c>
      <c r="M105" s="12">
        <v>18</v>
      </c>
      <c r="N105" s="12">
        <v>18</v>
      </c>
      <c r="O105" s="12">
        <v>18</v>
      </c>
      <c r="P105" s="12">
        <v>18</v>
      </c>
      <c r="Q105" s="12">
        <v>18</v>
      </c>
      <c r="R105" s="12">
        <v>18</v>
      </c>
      <c r="S105" s="12"/>
      <c r="T105" s="12"/>
      <c r="U105" s="12">
        <v>0</v>
      </c>
      <c r="V105" s="12">
        <v>0</v>
      </c>
      <c r="W105" s="12">
        <v>18</v>
      </c>
      <c r="X105" s="12">
        <v>18</v>
      </c>
      <c r="Y105" s="12">
        <v>18</v>
      </c>
      <c r="Z105" s="12">
        <v>18</v>
      </c>
      <c r="AA105" s="12">
        <v>18</v>
      </c>
      <c r="AB105" s="12">
        <v>18</v>
      </c>
      <c r="AC105" s="12">
        <v>18</v>
      </c>
      <c r="AD105" s="12">
        <v>18</v>
      </c>
      <c r="AE105" s="12">
        <v>18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0">
        <v>432</v>
      </c>
    </row>
    <row r="106" spans="1:57" ht="14.25">
      <c r="A106" s="45" t="s">
        <v>40</v>
      </c>
      <c r="B106" s="46"/>
      <c r="C106" s="47"/>
      <c r="D106" s="13">
        <f>SUM(D104:D105)</f>
        <v>54</v>
      </c>
      <c r="E106" s="13">
        <f aca="true" t="shared" si="9" ref="E106:AE106">SUM(E104:E105)</f>
        <v>54</v>
      </c>
      <c r="F106" s="13">
        <f t="shared" si="9"/>
        <v>54</v>
      </c>
      <c r="G106" s="13">
        <f t="shared" si="9"/>
        <v>54</v>
      </c>
      <c r="H106" s="13">
        <f t="shared" si="9"/>
        <v>54</v>
      </c>
      <c r="I106" s="13">
        <f t="shared" si="9"/>
        <v>54</v>
      </c>
      <c r="J106" s="13">
        <f t="shared" si="9"/>
        <v>54</v>
      </c>
      <c r="K106" s="13">
        <f t="shared" si="9"/>
        <v>54</v>
      </c>
      <c r="L106" s="13">
        <f t="shared" si="9"/>
        <v>54</v>
      </c>
      <c r="M106" s="13">
        <f t="shared" si="9"/>
        <v>54</v>
      </c>
      <c r="N106" s="13">
        <f t="shared" si="9"/>
        <v>54</v>
      </c>
      <c r="O106" s="13">
        <f t="shared" si="9"/>
        <v>54</v>
      </c>
      <c r="P106" s="13">
        <f t="shared" si="9"/>
        <v>54</v>
      </c>
      <c r="Q106" s="13">
        <f t="shared" si="9"/>
        <v>54</v>
      </c>
      <c r="R106" s="13">
        <f t="shared" si="9"/>
        <v>54</v>
      </c>
      <c r="S106" s="13"/>
      <c r="T106" s="13"/>
      <c r="U106" s="13">
        <v>0</v>
      </c>
      <c r="V106" s="13">
        <v>0</v>
      </c>
      <c r="W106" s="13">
        <f t="shared" si="9"/>
        <v>54</v>
      </c>
      <c r="X106" s="13">
        <f t="shared" si="9"/>
        <v>54</v>
      </c>
      <c r="Y106" s="13">
        <f t="shared" si="9"/>
        <v>54</v>
      </c>
      <c r="Z106" s="13">
        <f t="shared" si="9"/>
        <v>54</v>
      </c>
      <c r="AA106" s="13">
        <f t="shared" si="9"/>
        <v>54</v>
      </c>
      <c r="AB106" s="13">
        <f t="shared" si="9"/>
        <v>54</v>
      </c>
      <c r="AC106" s="13">
        <f t="shared" si="9"/>
        <v>54</v>
      </c>
      <c r="AD106" s="13">
        <f t="shared" si="9"/>
        <v>54</v>
      </c>
      <c r="AE106" s="13">
        <f t="shared" si="9"/>
        <v>54</v>
      </c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0">
        <v>1296</v>
      </c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</sheetData>
  <sheetProtection/>
  <mergeCells count="139">
    <mergeCell ref="B59:B60"/>
    <mergeCell ref="A61:A62"/>
    <mergeCell ref="B51:B52"/>
    <mergeCell ref="A68:A69"/>
    <mergeCell ref="A57:A58"/>
    <mergeCell ref="B57:B58"/>
    <mergeCell ref="B68:B69"/>
    <mergeCell ref="A63:A64"/>
    <mergeCell ref="A66:A67"/>
    <mergeCell ref="B66:B67"/>
    <mergeCell ref="A39:A40"/>
    <mergeCell ref="B39:B40"/>
    <mergeCell ref="B41:B42"/>
    <mergeCell ref="A53:A54"/>
    <mergeCell ref="B53:B54"/>
    <mergeCell ref="B45:B46"/>
    <mergeCell ref="A47:A48"/>
    <mergeCell ref="B47:B48"/>
    <mergeCell ref="B49:B50"/>
    <mergeCell ref="A29:A30"/>
    <mergeCell ref="B29:B30"/>
    <mergeCell ref="A55:A56"/>
    <mergeCell ref="B55:B56"/>
    <mergeCell ref="A41:A42"/>
    <mergeCell ref="A31:A32"/>
    <mergeCell ref="B31:B32"/>
    <mergeCell ref="A45:A46"/>
    <mergeCell ref="A33:A34"/>
    <mergeCell ref="B33:B34"/>
    <mergeCell ref="BE90:BE94"/>
    <mergeCell ref="D95:BD95"/>
    <mergeCell ref="AE90:AG94"/>
    <mergeCell ref="AH90:AH94"/>
    <mergeCell ref="AI90:AK94"/>
    <mergeCell ref="I90:L94"/>
    <mergeCell ref="M90:P94"/>
    <mergeCell ref="Q90:Q94"/>
    <mergeCell ref="Z90:Z94"/>
    <mergeCell ref="AZ90:BC94"/>
    <mergeCell ref="V90:Y94"/>
    <mergeCell ref="AU90:AU94"/>
    <mergeCell ref="AQ90:AQ94"/>
    <mergeCell ref="AR90:AT94"/>
    <mergeCell ref="AD90:AD94"/>
    <mergeCell ref="AL90:AL94"/>
    <mergeCell ref="AM90:AP94"/>
    <mergeCell ref="AA90:AC94"/>
    <mergeCell ref="AV90:AY94"/>
    <mergeCell ref="C90:C98"/>
    <mergeCell ref="D90:D94"/>
    <mergeCell ref="E90:G94"/>
    <mergeCell ref="H90:H94"/>
    <mergeCell ref="D97:BD97"/>
    <mergeCell ref="BD90:BD94"/>
    <mergeCell ref="R90:T94"/>
    <mergeCell ref="U90:U94"/>
    <mergeCell ref="A106:C106"/>
    <mergeCell ref="A99:A100"/>
    <mergeCell ref="B99:B100"/>
    <mergeCell ref="A104:C104"/>
    <mergeCell ref="A105:C105"/>
    <mergeCell ref="A35:A36"/>
    <mergeCell ref="B35:B36"/>
    <mergeCell ref="A43:A44"/>
    <mergeCell ref="B43:B44"/>
    <mergeCell ref="B37:B38"/>
    <mergeCell ref="BD4:BD8"/>
    <mergeCell ref="A23:A24"/>
    <mergeCell ref="B23:B24"/>
    <mergeCell ref="A27:A28"/>
    <mergeCell ref="B27:B28"/>
    <mergeCell ref="BE4:BE8"/>
    <mergeCell ref="AV4:AY8"/>
    <mergeCell ref="A4:A12"/>
    <mergeCell ref="B4:B12"/>
    <mergeCell ref="C4:C12"/>
    <mergeCell ref="I4:L8"/>
    <mergeCell ref="D9:BD9"/>
    <mergeCell ref="AH4:AH8"/>
    <mergeCell ref="V4:Y8"/>
    <mergeCell ref="AR4:AT8"/>
    <mergeCell ref="AU4:AU8"/>
    <mergeCell ref="A13:A14"/>
    <mergeCell ref="M4:P8"/>
    <mergeCell ref="D4:D8"/>
    <mergeCell ref="E4:G8"/>
    <mergeCell ref="H4:H8"/>
    <mergeCell ref="AI4:AK8"/>
    <mergeCell ref="Q4:Q8"/>
    <mergeCell ref="R4:T8"/>
    <mergeCell ref="U4:U8"/>
    <mergeCell ref="AD4:AD8"/>
    <mergeCell ref="B21:B22"/>
    <mergeCell ref="AQ4:AQ8"/>
    <mergeCell ref="AL4:AL8"/>
    <mergeCell ref="Z4:Z8"/>
    <mergeCell ref="AA4:AC8"/>
    <mergeCell ref="D11:BD11"/>
    <mergeCell ref="AZ4:BC8"/>
    <mergeCell ref="AE4:AG8"/>
    <mergeCell ref="B13:B14"/>
    <mergeCell ref="AM4:AP8"/>
    <mergeCell ref="A15:A16"/>
    <mergeCell ref="B15:B16"/>
    <mergeCell ref="A25:A26"/>
    <mergeCell ref="B25:B26"/>
    <mergeCell ref="A17:A18"/>
    <mergeCell ref="A37:A38"/>
    <mergeCell ref="B17:B18"/>
    <mergeCell ref="A19:A20"/>
    <mergeCell ref="B19:B20"/>
    <mergeCell ref="A21:A22"/>
    <mergeCell ref="A49:A50"/>
    <mergeCell ref="A51:A52"/>
    <mergeCell ref="A59:A60"/>
    <mergeCell ref="B63:B64"/>
    <mergeCell ref="A81:A82"/>
    <mergeCell ref="B81:B82"/>
    <mergeCell ref="A72:A73"/>
    <mergeCell ref="B72:B73"/>
    <mergeCell ref="A76:A77"/>
    <mergeCell ref="B61:B62"/>
    <mergeCell ref="A90:A98"/>
    <mergeCell ref="B90:B98"/>
    <mergeCell ref="B83:B84"/>
    <mergeCell ref="A85:A86"/>
    <mergeCell ref="B85:B86"/>
    <mergeCell ref="B70:B71"/>
    <mergeCell ref="A70:A71"/>
    <mergeCell ref="A101:A102"/>
    <mergeCell ref="B101:B102"/>
    <mergeCell ref="A87:A88"/>
    <mergeCell ref="B87:B88"/>
    <mergeCell ref="A83:A84"/>
    <mergeCell ref="A74:A75"/>
    <mergeCell ref="B74:B75"/>
    <mergeCell ref="A79:A80"/>
    <mergeCell ref="B79:B80"/>
    <mergeCell ref="B76:B77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2018-04-02T11:20:03Z</cp:lastPrinted>
  <dcterms:created xsi:type="dcterms:W3CDTF">2011-04-04T05:03:41Z</dcterms:created>
  <dcterms:modified xsi:type="dcterms:W3CDTF">2022-12-29T11:40:29Z</dcterms:modified>
  <cp:category/>
  <cp:version/>
  <cp:contentType/>
  <cp:contentStatus/>
</cp:coreProperties>
</file>